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INFORME ESTADISTICO-2017rcollao\"/>
    </mc:Choice>
  </mc:AlternateContent>
  <bookViews>
    <workbookView xWindow="8292" yWindow="180" windowWidth="10860" windowHeight="7500" activeTab="1"/>
  </bookViews>
  <sheets>
    <sheet name="POBLAC2017" sheetId="7" r:id="rId1"/>
    <sheet name="tbc" sheetId="8" r:id="rId2"/>
  </sheets>
  <definedNames>
    <definedName name="_xlnm.Print_Titles" localSheetId="0">POBLAC2017!$A:$B</definedName>
  </definedNames>
  <calcPr calcId="152511"/>
</workbook>
</file>

<file path=xl/calcChain.xml><?xml version="1.0" encoding="utf-8"?>
<calcChain xmlns="http://schemas.openxmlformats.org/spreadsheetml/2006/main">
  <c r="I56" i="8" l="1"/>
  <c r="I55" i="8"/>
  <c r="I54" i="8"/>
  <c r="I53" i="8"/>
  <c r="I52" i="8"/>
  <c r="I51" i="8"/>
  <c r="I50" i="8"/>
  <c r="I49" i="8"/>
  <c r="I43" i="8" s="1"/>
  <c r="I48" i="8"/>
  <c r="I47" i="8"/>
  <c r="I46" i="8"/>
  <c r="I45" i="8"/>
  <c r="I44" i="8"/>
  <c r="AT43" i="8"/>
  <c r="AS43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2" i="8"/>
  <c r="I41" i="8"/>
  <c r="I40" i="8"/>
  <c r="I39" i="8"/>
  <c r="I38" i="8"/>
  <c r="I37" i="8"/>
  <c r="I36" i="8"/>
  <c r="I35" i="8"/>
  <c r="I34" i="8" s="1"/>
  <c r="AT34" i="8"/>
  <c r="AS34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3" i="8"/>
  <c r="I32" i="8"/>
  <c r="I31" i="8"/>
  <c r="I30" i="8"/>
  <c r="I29" i="8"/>
  <c r="I28" i="8"/>
  <c r="I27" i="8"/>
  <c r="I26" i="8"/>
  <c r="I25" i="8"/>
  <c r="I24" i="8"/>
  <c r="I23" i="8" s="1"/>
  <c r="AT23" i="8"/>
  <c r="AS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2" i="8"/>
  <c r="I21" i="8"/>
  <c r="I20" i="8"/>
  <c r="I19" i="8"/>
  <c r="I18" i="8"/>
  <c r="I17" i="8"/>
  <c r="AT16" i="8"/>
  <c r="AS16" i="8"/>
  <c r="AR16" i="8"/>
  <c r="AQ16" i="8"/>
  <c r="AP16" i="8"/>
  <c r="AO16" i="8"/>
  <c r="AO7" i="8" s="1"/>
  <c r="AN16" i="8"/>
  <c r="AM16" i="8"/>
  <c r="AL16" i="8"/>
  <c r="AK16" i="8"/>
  <c r="AJ16" i="8"/>
  <c r="AI16" i="8"/>
  <c r="AH16" i="8"/>
  <c r="AG16" i="8"/>
  <c r="AG7" i="8" s="1"/>
  <c r="AF16" i="8"/>
  <c r="AE16" i="8"/>
  <c r="AD16" i="8"/>
  <c r="AC16" i="8"/>
  <c r="AB16" i="8"/>
  <c r="AA16" i="8"/>
  <c r="Z16" i="8"/>
  <c r="Y16" i="8"/>
  <c r="Y7" i="8" s="1"/>
  <c r="X16" i="8"/>
  <c r="W16" i="8"/>
  <c r="V16" i="8"/>
  <c r="U16" i="8"/>
  <c r="T16" i="8"/>
  <c r="S16" i="8"/>
  <c r="R16" i="8"/>
  <c r="Q16" i="8"/>
  <c r="Q7" i="8" s="1"/>
  <c r="P16" i="8"/>
  <c r="O16" i="8"/>
  <c r="N16" i="8"/>
  <c r="M16" i="8"/>
  <c r="L16" i="8"/>
  <c r="K16" i="8"/>
  <c r="J16" i="8"/>
  <c r="I16" i="8"/>
  <c r="I15" i="8"/>
  <c r="I14" i="8"/>
  <c r="I13" i="8"/>
  <c r="I12" i="8"/>
  <c r="I11" i="8"/>
  <c r="I10" i="8"/>
  <c r="I9" i="8" s="1"/>
  <c r="AT9" i="8"/>
  <c r="AT7" i="8" s="1"/>
  <c r="AS9" i="8"/>
  <c r="AS7" i="8" s="1"/>
  <c r="AR9" i="8"/>
  <c r="AQ9" i="8"/>
  <c r="AP9" i="8"/>
  <c r="AP7" i="8" s="1"/>
  <c r="AO9" i="8"/>
  <c r="AN9" i="8"/>
  <c r="AM9" i="8"/>
  <c r="AM7" i="8" s="1"/>
  <c r="AL9" i="8"/>
  <c r="AL7" i="8" s="1"/>
  <c r="AK9" i="8"/>
  <c r="AK7" i="8" s="1"/>
  <c r="AJ9" i="8"/>
  <c r="AI9" i="8"/>
  <c r="AH9" i="8"/>
  <c r="AH7" i="8" s="1"/>
  <c r="AG9" i="8"/>
  <c r="AF9" i="8"/>
  <c r="AE9" i="8"/>
  <c r="AE7" i="8" s="1"/>
  <c r="AD9" i="8"/>
  <c r="AD7" i="8" s="1"/>
  <c r="AC9" i="8"/>
  <c r="AC7" i="8" s="1"/>
  <c r="AB9" i="8"/>
  <c r="AA9" i="8"/>
  <c r="Z9" i="8"/>
  <c r="Z7" i="8" s="1"/>
  <c r="Y9" i="8"/>
  <c r="X9" i="8"/>
  <c r="W9" i="8"/>
  <c r="W7" i="8" s="1"/>
  <c r="V9" i="8"/>
  <c r="V7" i="8" s="1"/>
  <c r="U9" i="8"/>
  <c r="U7" i="8" s="1"/>
  <c r="T9" i="8"/>
  <c r="S9" i="8"/>
  <c r="R9" i="8"/>
  <c r="R7" i="8" s="1"/>
  <c r="Q9" i="8"/>
  <c r="P9" i="8"/>
  <c r="O9" i="8"/>
  <c r="O7" i="8" s="1"/>
  <c r="N9" i="8"/>
  <c r="N7" i="8" s="1"/>
  <c r="M9" i="8"/>
  <c r="M7" i="8" s="1"/>
  <c r="L9" i="8"/>
  <c r="K9" i="8"/>
  <c r="J9" i="8"/>
  <c r="J7" i="8" s="1"/>
  <c r="AR7" i="8"/>
  <c r="AQ7" i="8"/>
  <c r="AN7" i="8"/>
  <c r="AJ7" i="8"/>
  <c r="AI7" i="8"/>
  <c r="AF7" i="8"/>
  <c r="AB7" i="8"/>
  <c r="AA7" i="8"/>
  <c r="X7" i="8"/>
  <c r="T7" i="8"/>
  <c r="S7" i="8"/>
  <c r="P7" i="8"/>
  <c r="L7" i="8"/>
  <c r="K7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7" i="8" l="1"/>
  <c r="I6" i="8" s="1"/>
  <c r="C59" i="7" l="1"/>
  <c r="C58" i="7"/>
  <c r="C57" i="7"/>
  <c r="C56" i="7"/>
  <c r="C55" i="7"/>
  <c r="C53" i="7"/>
  <c r="C52" i="7"/>
  <c r="C50" i="7"/>
  <c r="C49" i="7"/>
  <c r="C48" i="7"/>
  <c r="C47" i="7"/>
  <c r="C46" i="7"/>
  <c r="C45" i="7"/>
  <c r="C42" i="7"/>
  <c r="C41" i="7"/>
  <c r="C40" i="7"/>
  <c r="C39" i="7"/>
  <c r="C38" i="7"/>
  <c r="C37" i="7"/>
  <c r="C36" i="7"/>
  <c r="C35" i="7"/>
  <c r="C33" i="7"/>
  <c r="C32" i="7"/>
  <c r="C31" i="7"/>
  <c r="C30" i="7"/>
  <c r="C29" i="7"/>
  <c r="C28" i="7"/>
  <c r="C27" i="7"/>
  <c r="C26" i="7"/>
  <c r="C25" i="7"/>
  <c r="C24" i="7"/>
  <c r="C22" i="7"/>
  <c r="C21" i="7"/>
  <c r="C20" i="7"/>
  <c r="C19" i="7"/>
  <c r="C18" i="7"/>
  <c r="C17" i="7"/>
  <c r="C11" i="7"/>
  <c r="C12" i="7"/>
  <c r="C13" i="7"/>
  <c r="C14" i="7"/>
  <c r="C15" i="7"/>
  <c r="C10" i="7"/>
  <c r="AL51" i="7" l="1"/>
  <c r="AM51" i="7" l="1"/>
  <c r="AL23" i="7"/>
  <c r="AL9" i="7"/>
  <c r="AL34" i="7"/>
  <c r="AL54" i="7"/>
  <c r="AM16" i="7" l="1"/>
  <c r="AM34" i="7"/>
  <c r="AL16" i="7"/>
  <c r="AL7" i="7" s="1"/>
  <c r="AM54" i="7"/>
  <c r="AM9" i="7"/>
  <c r="AM44" i="7"/>
  <c r="AM23" i="7"/>
  <c r="AL44" i="7"/>
  <c r="Z9" i="7"/>
  <c r="AO51" i="7"/>
  <c r="O23" i="7"/>
  <c r="Y16" i="7"/>
  <c r="AG9" i="7"/>
  <c r="AM43" i="7" l="1"/>
  <c r="AM7" i="7"/>
  <c r="AL43" i="7"/>
  <c r="AL6" i="7" s="1"/>
  <c r="AP23" i="7"/>
  <c r="AE16" i="7"/>
  <c r="H44" i="7"/>
  <c r="R51" i="7"/>
  <c r="P16" i="7"/>
  <c r="AQ9" i="7"/>
  <c r="AB9" i="7"/>
  <c r="AC16" i="7"/>
  <c r="E16" i="7"/>
  <c r="AJ23" i="7"/>
  <c r="P34" i="7"/>
  <c r="Y9" i="7"/>
  <c r="L9" i="7"/>
  <c r="Q9" i="7"/>
  <c r="H16" i="7"/>
  <c r="Q23" i="7"/>
  <c r="O9" i="7"/>
  <c r="I9" i="7"/>
  <c r="W23" i="7"/>
  <c r="T9" i="7"/>
  <c r="AE9" i="7"/>
  <c r="AS44" i="7"/>
  <c r="Z51" i="7"/>
  <c r="AJ44" i="7"/>
  <c r="AF44" i="7"/>
  <c r="L44" i="7"/>
  <c r="AG23" i="7"/>
  <c r="I23" i="7"/>
  <c r="M51" i="7"/>
  <c r="G16" i="7"/>
  <c r="G23" i="7"/>
  <c r="W51" i="7"/>
  <c r="Z34" i="7"/>
  <c r="V51" i="7"/>
  <c r="U16" i="7"/>
  <c r="T23" i="7"/>
  <c r="AB23" i="7"/>
  <c r="R16" i="7"/>
  <c r="AO23" i="7"/>
  <c r="P51" i="7"/>
  <c r="AN16" i="7"/>
  <c r="E23" i="7"/>
  <c r="AS16" i="7"/>
  <c r="AR44" i="7"/>
  <c r="M23" i="7"/>
  <c r="AO44" i="7"/>
  <c r="L23" i="7"/>
  <c r="AF9" i="7"/>
  <c r="AF23" i="7"/>
  <c r="J16" i="7"/>
  <c r="AD51" i="7"/>
  <c r="T44" i="7"/>
  <c r="M34" i="7"/>
  <c r="AJ9" i="7"/>
  <c r="AH9" i="7"/>
  <c r="AO16" i="7"/>
  <c r="D51" i="7"/>
  <c r="R44" i="7"/>
  <c r="Z16" i="7"/>
  <c r="AS9" i="7"/>
  <c r="AC44" i="7"/>
  <c r="AJ51" i="7"/>
  <c r="Y23" i="7"/>
  <c r="AP44" i="7"/>
  <c r="W9" i="7"/>
  <c r="AC23" i="7"/>
  <c r="G9" i="7"/>
  <c r="AN23" i="7"/>
  <c r="X9" i="7"/>
  <c r="X44" i="7"/>
  <c r="AQ16" i="7"/>
  <c r="AF16" i="7"/>
  <c r="AB44" i="7"/>
  <c r="D34" i="7"/>
  <c r="AN44" i="7"/>
  <c r="J9" i="7"/>
  <c r="J44" i="7"/>
  <c r="T51" i="7"/>
  <c r="AP16" i="7"/>
  <c r="AC9" i="7"/>
  <c r="H23" i="7"/>
  <c r="AE51" i="7"/>
  <c r="AJ54" i="7"/>
  <c r="AN9" i="7"/>
  <c r="E9" i="7"/>
  <c r="E7" i="7" s="1"/>
  <c r="O16" i="7"/>
  <c r="AC34" i="7"/>
  <c r="M9" i="7"/>
  <c r="AO9" i="7"/>
  <c r="W16" i="7"/>
  <c r="AO34" i="7"/>
  <c r="U23" i="7"/>
  <c r="H34" i="7"/>
  <c r="AE23" i="7"/>
  <c r="T16" i="7"/>
  <c r="R23" i="7"/>
  <c r="L54" i="7"/>
  <c r="AE44" i="7"/>
  <c r="P23" i="7"/>
  <c r="AS23" i="7"/>
  <c r="AH34" i="7"/>
  <c r="AF34" i="7"/>
  <c r="N23" i="7"/>
  <c r="AQ23" i="7"/>
  <c r="AG16" i="7"/>
  <c r="AR9" i="7"/>
  <c r="E51" i="7"/>
  <c r="M44" i="7"/>
  <c r="Q16" i="7"/>
  <c r="I16" i="7"/>
  <c r="P44" i="7"/>
  <c r="AH16" i="7"/>
  <c r="X23" i="7"/>
  <c r="X16" i="7"/>
  <c r="D23" i="7"/>
  <c r="Y51" i="7"/>
  <c r="AK54" i="7"/>
  <c r="W44" i="7"/>
  <c r="AH44" i="7"/>
  <c r="U44" i="7"/>
  <c r="AP9" i="7"/>
  <c r="G44" i="7"/>
  <c r="AJ16" i="7"/>
  <c r="R9" i="7"/>
  <c r="P9" i="7"/>
  <c r="D9" i="7"/>
  <c r="D44" i="7"/>
  <c r="O44" i="7"/>
  <c r="AR34" i="7"/>
  <c r="M16" i="7"/>
  <c r="Z44" i="7"/>
  <c r="J23" i="7"/>
  <c r="AG51" i="7"/>
  <c r="AR23" i="7"/>
  <c r="U34" i="7"/>
  <c r="AB16" i="7"/>
  <c r="L16" i="7"/>
  <c r="D16" i="7"/>
  <c r="AO54" i="7"/>
  <c r="AH23" i="7"/>
  <c r="U9" i="7"/>
  <c r="AR16" i="7"/>
  <c r="H9" i="7"/>
  <c r="E44" i="7"/>
  <c r="H54" i="7"/>
  <c r="Z23" i="7"/>
  <c r="AG7" i="7" l="1"/>
  <c r="Q7" i="7"/>
  <c r="I7" i="7"/>
  <c r="T7" i="7"/>
  <c r="P7" i="7"/>
  <c r="Z7" i="7"/>
  <c r="R7" i="7"/>
  <c r="O7" i="7"/>
  <c r="L7" i="7"/>
  <c r="AB7" i="7"/>
  <c r="AE7" i="7"/>
  <c r="AM6" i="7"/>
  <c r="F23" i="7"/>
  <c r="H51" i="7"/>
  <c r="H43" i="7" s="1"/>
  <c r="S44" i="7"/>
  <c r="G34" i="7"/>
  <c r="AQ7" i="7"/>
  <c r="R34" i="7"/>
  <c r="H7" i="7"/>
  <c r="O51" i="7"/>
  <c r="AN7" i="7"/>
  <c r="AR7" i="7"/>
  <c r="Z54" i="7"/>
  <c r="Z43" i="7" s="1"/>
  <c r="S54" i="7"/>
  <c r="R54" i="7"/>
  <c r="I34" i="7"/>
  <c r="AE34" i="7"/>
  <c r="U7" i="7"/>
  <c r="AA44" i="7"/>
  <c r="C16" i="7"/>
  <c r="Y7" i="7"/>
  <c r="L51" i="7"/>
  <c r="L43" i="7" s="1"/>
  <c r="U51" i="7"/>
  <c r="S51" i="7"/>
  <c r="K51" i="7"/>
  <c r="AC51" i="7"/>
  <c r="AN51" i="7"/>
  <c r="AQ51" i="7"/>
  <c r="K44" i="7"/>
  <c r="F44" i="7"/>
  <c r="C44" i="7"/>
  <c r="Q54" i="7"/>
  <c r="N51" i="7"/>
  <c r="U54" i="7"/>
  <c r="AB54" i="7"/>
  <c r="AK9" i="7"/>
  <c r="AK16" i="7"/>
  <c r="AP7" i="7"/>
  <c r="AC54" i="7"/>
  <c r="AS51" i="7"/>
  <c r="N44" i="7"/>
  <c r="S16" i="7"/>
  <c r="AD34" i="7"/>
  <c r="AC7" i="7"/>
  <c r="K54" i="7"/>
  <c r="AI51" i="7"/>
  <c r="X7" i="7"/>
  <c r="AG54" i="7"/>
  <c r="AF7" i="7"/>
  <c r="AP34" i="7"/>
  <c r="J54" i="7"/>
  <c r="AD9" i="7"/>
  <c r="S23" i="7"/>
  <c r="AI34" i="7"/>
  <c r="AA23" i="7"/>
  <c r="AK34" i="7"/>
  <c r="AH51" i="7"/>
  <c r="AD54" i="7"/>
  <c r="AR54" i="7"/>
  <c r="Q44" i="7"/>
  <c r="S34" i="7"/>
  <c r="K23" i="7"/>
  <c r="AK44" i="7"/>
  <c r="I44" i="7"/>
  <c r="J51" i="7"/>
  <c r="Y54" i="7"/>
  <c r="D54" i="7"/>
  <c r="AK23" i="7"/>
  <c r="Y34" i="7"/>
  <c r="AJ34" i="7"/>
  <c r="AS54" i="7"/>
  <c r="AB51" i="7"/>
  <c r="AS34" i="7"/>
  <c r="P54" i="7"/>
  <c r="D7" i="7"/>
  <c r="AH54" i="7"/>
  <c r="M54" i="7"/>
  <c r="M43" i="7" s="1"/>
  <c r="E34" i="7"/>
  <c r="C34" i="7"/>
  <c r="N16" i="7"/>
  <c r="Q51" i="7"/>
  <c r="F9" i="7"/>
  <c r="F16" i="7"/>
  <c r="S9" i="7"/>
  <c r="AF54" i="7"/>
  <c r="V54" i="7"/>
  <c r="I51" i="7"/>
  <c r="K9" i="7"/>
  <c r="AJ43" i="7"/>
  <c r="G7" i="7"/>
  <c r="X34" i="7"/>
  <c r="AQ54" i="7"/>
  <c r="AA51" i="7"/>
  <c r="AH7" i="7"/>
  <c r="V9" i="7"/>
  <c r="V16" i="7"/>
  <c r="AI23" i="7"/>
  <c r="AP54" i="7"/>
  <c r="Q34" i="7"/>
  <c r="I54" i="7"/>
  <c r="X54" i="7"/>
  <c r="J7" i="7"/>
  <c r="AS7" i="7"/>
  <c r="AQ34" i="7"/>
  <c r="J34" i="7"/>
  <c r="AJ7" i="7"/>
  <c r="F54" i="7"/>
  <c r="AO43" i="7"/>
  <c r="F34" i="7"/>
  <c r="Y44" i="7"/>
  <c r="AG44" i="7"/>
  <c r="AR51" i="7"/>
  <c r="F51" i="7"/>
  <c r="X51" i="7"/>
  <c r="AP51" i="7"/>
  <c r="AD44" i="7"/>
  <c r="AA34" i="7"/>
  <c r="K16" i="7"/>
  <c r="AF51" i="7"/>
  <c r="AK51" i="7"/>
  <c r="N34" i="7"/>
  <c r="AI16" i="7"/>
  <c r="AD16" i="7"/>
  <c r="E54" i="7"/>
  <c r="G54" i="7"/>
  <c r="AA54" i="7"/>
  <c r="AA16" i="7"/>
  <c r="G51" i="7"/>
  <c r="AO7" i="7"/>
  <c r="AE54" i="7"/>
  <c r="T34" i="7"/>
  <c r="L34" i="7"/>
  <c r="O34" i="7"/>
  <c r="V44" i="7"/>
  <c r="AB34" i="7"/>
  <c r="V34" i="7"/>
  <c r="AN54" i="7"/>
  <c r="AG34" i="7"/>
  <c r="W34" i="7"/>
  <c r="AD23" i="7"/>
  <c r="AI54" i="7"/>
  <c r="W54" i="7"/>
  <c r="AQ44" i="7"/>
  <c r="T54" i="7"/>
  <c r="C51" i="7"/>
  <c r="N9" i="7"/>
  <c r="AA9" i="7"/>
  <c r="M7" i="7"/>
  <c r="AI44" i="7"/>
  <c r="K34" i="7"/>
  <c r="W7" i="7"/>
  <c r="N54" i="7"/>
  <c r="AN34" i="7"/>
  <c r="O54" i="7"/>
  <c r="V23" i="7"/>
  <c r="AI9" i="7"/>
  <c r="Z6" i="7" l="1"/>
  <c r="X43" i="7"/>
  <c r="X6" i="7" s="1"/>
  <c r="R43" i="7"/>
  <c r="R6" i="7" s="1"/>
  <c r="S7" i="7"/>
  <c r="S43" i="7"/>
  <c r="AE43" i="7"/>
  <c r="AE6" i="7" s="1"/>
  <c r="T43" i="7"/>
  <c r="T6" i="7" s="1"/>
  <c r="AR43" i="7"/>
  <c r="AR6" i="7" s="1"/>
  <c r="P43" i="7"/>
  <c r="P6" i="7" s="1"/>
  <c r="AI7" i="7"/>
  <c r="N7" i="7"/>
  <c r="H6" i="7"/>
  <c r="C23" i="7"/>
  <c r="C9" i="7"/>
  <c r="AC43" i="7"/>
  <c r="AC6" i="7" s="1"/>
  <c r="J43" i="7"/>
  <c r="J6" i="7" s="1"/>
  <c r="G43" i="7"/>
  <c r="G6" i="7" s="1"/>
  <c r="C54" i="7"/>
  <c r="C43" i="7" s="1"/>
  <c r="K7" i="7"/>
  <c r="AS43" i="7"/>
  <c r="AS6" i="7" s="1"/>
  <c r="AI43" i="7"/>
  <c r="AA43" i="7"/>
  <c r="F7" i="7"/>
  <c r="L6" i="7"/>
  <c r="Q43" i="7"/>
  <c r="Q6" i="7" s="1"/>
  <c r="AB43" i="7"/>
  <c r="AB6" i="7" s="1"/>
  <c r="D43" i="7"/>
  <c r="D6" i="7" s="1"/>
  <c r="K43" i="7"/>
  <c r="M6" i="7"/>
  <c r="V43" i="7"/>
  <c r="AO6" i="7"/>
  <c r="AD43" i="7"/>
  <c r="I43" i="7"/>
  <c r="I6" i="7" s="1"/>
  <c r="W43" i="7"/>
  <c r="W6" i="7" s="1"/>
  <c r="E43" i="7"/>
  <c r="E6" i="7" s="1"/>
  <c r="AG43" i="7"/>
  <c r="AG6" i="7" s="1"/>
  <c r="Y43" i="7"/>
  <c r="Y6" i="7" s="1"/>
  <c r="AQ43" i="7"/>
  <c r="AQ6" i="7" s="1"/>
  <c r="AK43" i="7"/>
  <c r="AD7" i="7"/>
  <c r="AN43" i="7"/>
  <c r="AN6" i="7" s="1"/>
  <c r="AA7" i="7"/>
  <c r="AJ6" i="7"/>
  <c r="V7" i="7"/>
  <c r="AH43" i="7"/>
  <c r="AH6" i="7" s="1"/>
  <c r="F43" i="7"/>
  <c r="U43" i="7"/>
  <c r="U6" i="7" s="1"/>
  <c r="AP43" i="7"/>
  <c r="AP6" i="7" s="1"/>
  <c r="AF43" i="7"/>
  <c r="AF6" i="7" s="1"/>
  <c r="O43" i="7"/>
  <c r="O6" i="7" s="1"/>
  <c r="N43" i="7"/>
  <c r="N6" i="7" s="1"/>
  <c r="AK7" i="7"/>
  <c r="C7" i="7" l="1"/>
  <c r="C6" i="7" s="1"/>
  <c r="S6" i="7"/>
  <c r="AI6" i="7"/>
  <c r="AA6" i="7"/>
  <c r="AK6" i="7"/>
  <c r="K6" i="7"/>
  <c r="V6" i="7"/>
  <c r="AD6" i="7"/>
  <c r="F6" i="7"/>
</calcChain>
</file>

<file path=xl/sharedStrings.xml><?xml version="1.0" encoding="utf-8"?>
<sst xmlns="http://schemas.openxmlformats.org/spreadsheetml/2006/main" count="306" uniqueCount="150">
  <si>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</si>
  <si>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</si>
  <si>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</si>
  <si>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</si>
  <si>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</si>
  <si>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</si>
  <si>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</si>
  <si>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</si>
  <si>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</si>
  <si>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</si>
  <si>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</si>
  <si>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</si>
  <si>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</si>
  <si>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</si>
  <si>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</si>
  <si>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</si>
  <si>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</si>
  <si>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</si>
  <si>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</si>
  <si>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</si>
  <si>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</si>
  <si>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</si>
  <si>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</si>
  <si>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</si>
  <si>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</si>
  <si>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</si>
  <si>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</si>
  <si>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</si>
  <si>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</si>
  <si>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</si>
  <si>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</si>
  <si>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</si>
  <si>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+</t>
  </si>
  <si>
    <t>NACIMIENTO</t>
  </si>
  <si>
    <t>POB. FEM. TOTAL</t>
  </si>
  <si>
    <t>POBLACION FEMENINA</t>
  </si>
  <si>
    <t>10-14</t>
  </si>
  <si>
    <t>15-19</t>
  </si>
  <si>
    <t>20-49</t>
  </si>
  <si>
    <t>RED DE SALUD EL COLLAO</t>
  </si>
  <si>
    <t>POR EDADES PUNTUALES, GRUPOS QUINQUENALES, EDADES ESPECIALES SEGÚN RED DE SALUD, PROVINCIA, DISTRITO, MICRORED Y ESTABLECIMIENTOS</t>
  </si>
  <si>
    <t>CODIGO  RENAES</t>
  </si>
  <si>
    <t>PROV, DISTR, MRED, ESTABLEC.</t>
  </si>
  <si>
    <t>GEST. ESPE</t>
  </si>
  <si>
    <t>RED EL COLLAO</t>
  </si>
  <si>
    <t>DISTRITO ILAVE</t>
  </si>
  <si>
    <t>00003032</t>
  </si>
  <si>
    <t>Hospital Apoyo Ilave</t>
  </si>
  <si>
    <t>MICRO RED MULLACONT.</t>
  </si>
  <si>
    <t>Metropolitano</t>
  </si>
  <si>
    <t>00003042</t>
  </si>
  <si>
    <t>Mullacontihueco</t>
  </si>
  <si>
    <t>00003034</t>
  </si>
  <si>
    <t>Ancoamaya</t>
  </si>
  <si>
    <t>00003039</t>
  </si>
  <si>
    <t>CHucaraya</t>
  </si>
  <si>
    <t>00003038</t>
  </si>
  <si>
    <t>CHilacollo</t>
  </si>
  <si>
    <t>00003043</t>
  </si>
  <si>
    <t>Ocoña</t>
  </si>
  <si>
    <t>MICRO RED CAMICACHI</t>
  </si>
  <si>
    <t>00003033</t>
  </si>
  <si>
    <t>Camicachi</t>
  </si>
  <si>
    <t>00003048</t>
  </si>
  <si>
    <t>Santa Rosa de Huayllata</t>
  </si>
  <si>
    <t>00003045</t>
  </si>
  <si>
    <t>Pacuncani Callata</t>
  </si>
  <si>
    <t>00003047</t>
  </si>
  <si>
    <t>Rosacani</t>
  </si>
  <si>
    <t>00003046</t>
  </si>
  <si>
    <t>Pharata</t>
  </si>
  <si>
    <t>00006782</t>
  </si>
  <si>
    <t>Challapujo Suyo</t>
  </si>
  <si>
    <t>MICRO RED CHECCA</t>
  </si>
  <si>
    <t>00003036</t>
  </si>
  <si>
    <t>CHecca</t>
  </si>
  <si>
    <t>00003037</t>
  </si>
  <si>
    <t>CHijichaya</t>
  </si>
  <si>
    <t>00003049</t>
  </si>
  <si>
    <t>Siraya</t>
  </si>
  <si>
    <t>00003040</t>
  </si>
  <si>
    <t>CHuro Lopez</t>
  </si>
  <si>
    <t>00003044</t>
  </si>
  <si>
    <t>Paco Rizalazo</t>
  </si>
  <si>
    <t>00003041</t>
  </si>
  <si>
    <t>Jachoco Huaraco</t>
  </si>
  <si>
    <t>00003035</t>
  </si>
  <si>
    <t>Cangalli</t>
  </si>
  <si>
    <t>00006702</t>
  </si>
  <si>
    <t>Coraraca</t>
  </si>
  <si>
    <t>00003050</t>
  </si>
  <si>
    <t>Ullacachi</t>
  </si>
  <si>
    <t>DISTR.- MRED PILCUYO</t>
  </si>
  <si>
    <t>00003052</t>
  </si>
  <si>
    <t>Pilcuyo</t>
  </si>
  <si>
    <t>00003051</t>
  </si>
  <si>
    <t>CHipana</t>
  </si>
  <si>
    <t>00003056</t>
  </si>
  <si>
    <t>Marcuyo</t>
  </si>
  <si>
    <t>00003055</t>
  </si>
  <si>
    <t>Maquercota</t>
  </si>
  <si>
    <t>00003054</t>
  </si>
  <si>
    <t>Cachipucara</t>
  </si>
  <si>
    <t>00003053</t>
  </si>
  <si>
    <t>Accaso</t>
  </si>
  <si>
    <t>00003057</t>
  </si>
  <si>
    <t>San Pedro de Huayllata</t>
  </si>
  <si>
    <t>00003058</t>
  </si>
  <si>
    <t>Sarapi Arroyo</t>
  </si>
  <si>
    <t>MICRO RED MAZOCRUZ</t>
  </si>
  <si>
    <t>DISTRITO SANTA ROSA</t>
  </si>
  <si>
    <t>00003060</t>
  </si>
  <si>
    <t>Mazocruz</t>
  </si>
  <si>
    <t>00003065</t>
  </si>
  <si>
    <t>Santa Rosa de Collao</t>
  </si>
  <si>
    <t>00003061</t>
  </si>
  <si>
    <t>CHichillapi</t>
  </si>
  <si>
    <t>00003064</t>
  </si>
  <si>
    <t>Punta Perdida</t>
  </si>
  <si>
    <t>00003062</t>
  </si>
  <si>
    <t>Huanacamaya</t>
  </si>
  <si>
    <t>00003063</t>
  </si>
  <si>
    <t>Providencia</t>
  </si>
  <si>
    <t>DISTRITO CONDURIRI</t>
  </si>
  <si>
    <t>00003031</t>
  </si>
  <si>
    <t>Conduriri</t>
  </si>
  <si>
    <t>00007398</t>
  </si>
  <si>
    <t>Sales Grande</t>
  </si>
  <si>
    <t>DISTRITO CAPASO</t>
  </si>
  <si>
    <t>00003026</t>
  </si>
  <si>
    <t>Capaso</t>
  </si>
  <si>
    <t>00003029</t>
  </si>
  <si>
    <t>Tupala</t>
  </si>
  <si>
    <t>00003027</t>
  </si>
  <si>
    <t>CHua</t>
  </si>
  <si>
    <t>00003028</t>
  </si>
  <si>
    <t>Rosario Alto Ancomarca</t>
  </si>
  <si>
    <t>00003030</t>
  </si>
  <si>
    <t>Viluta</t>
  </si>
  <si>
    <t>Fuente : Unidad de Estadistica e Informatica RC-wvst.</t>
  </si>
  <si>
    <t>00002997</t>
  </si>
  <si>
    <t>Kankora</t>
  </si>
  <si>
    <t>0-5 MESES</t>
  </si>
  <si>
    <t>6-11 MESES</t>
  </si>
  <si>
    <t>POBLACION  2017</t>
  </si>
  <si>
    <t xml:space="preserve">POBLACION  TOTAL </t>
  </si>
  <si>
    <t>EDADES ESPECIALES</t>
  </si>
  <si>
    <t>28 DIAS</t>
  </si>
  <si>
    <t>00013851</t>
  </si>
  <si>
    <t>&lt;5a.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</si>
</sst>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 &quot;S/.&quot;\ * #,##0.00_ ;_ &quot;S/.&quot;\ * \-#,##0.00_ ;_ &quot;S/.&quot;\ * &quot;-&quot;??_ ;_ @_ "/>
    <numFmt numFmtId="166" formatCode="_(* #,##0_);_(* \(#,##0\);_(* &quot;-&quot;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indexed="12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9"/>
      <color theme="1"/>
      <name val="Calibri"/>
      <family val="2"/>
      <scheme val="minor"/>
    </font>
    <font>
      <b/>
      <sz val="12"/>
      <name val="Bookman Old Style"/>
      <family val="1"/>
    </font>
    <font>
      <b/>
      <sz val="14"/>
      <name val="Bookman Old Style"/>
      <family val="1"/>
    </font>
    <font>
      <b/>
      <sz val="9"/>
      <name val="Arial"/>
      <family val="2"/>
    </font>
    <font>
      <b/>
      <sz val="10"/>
      <name val="Bookman Old Style"/>
      <family val="1"/>
    </font>
    <font>
      <sz val="7"/>
      <name val="Arial"/>
      <family val="2"/>
    </font>
    <font>
      <b/>
      <sz val="9"/>
      <color indexed="18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7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2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</cellStyleXfs>
  <cellXfs count="86">
    <xf numFmtId="0" fontId="0" fillId="0" borderId="0" xfId="0"/>
    <xf numFmtId="0" fontId="0" fillId="0" borderId="0" xfId="0"/>
    <xf numFmtId="49" fontId="7" fillId="0" borderId="0" xfId="0" applyNumberFormat="1" applyFont="1"/>
    <xf numFmtId="0" fontId="8" fillId="0" borderId="0" xfId="0" applyFont="1" applyBorder="1" applyAlignment="1"/>
    <xf numFmtId="1" fontId="9" fillId="0" borderId="0" xfId="0" applyNumberFormat="1" applyFont="1" applyAlignment="1"/>
    <xf numFmtId="0" fontId="11" fillId="0" borderId="0" xfId="0" applyFont="1" applyAlignment="1">
      <alignment vertical="center"/>
    </xf>
    <xf numFmtId="0" fontId="12" fillId="0" borderId="0" xfId="0" applyFont="1" applyFill="1" applyBorder="1"/>
    <xf numFmtId="0" fontId="14" fillId="0" borderId="0" xfId="0" applyFont="1"/>
    <xf numFmtId="1" fontId="17" fillId="4" borderId="1" xfId="0" applyNumberFormat="1" applyFont="1" applyFill="1" applyBorder="1" applyAlignment="1" applyProtection="1">
      <alignment horizontal="center"/>
    </xf>
    <xf numFmtId="1" fontId="17" fillId="4" borderId="7" xfId="0" applyNumberFormat="1" applyFont="1" applyFill="1" applyBorder="1" applyAlignment="1" applyProtection="1">
      <alignment horizontal="center"/>
    </xf>
    <xf numFmtId="0" fontId="18" fillId="0" borderId="0" xfId="0" applyFont="1"/>
    <xf numFmtId="3" fontId="17" fillId="4" borderId="1" xfId="0" applyNumberFormat="1" applyFont="1" applyFill="1" applyBorder="1" applyAlignment="1">
      <alignment horizontal="center"/>
    </xf>
    <xf numFmtId="3" fontId="17" fillId="4" borderId="7" xfId="0" applyNumberFormat="1" applyFont="1" applyFill="1" applyBorder="1" applyAlignment="1">
      <alignment horizontal="center"/>
    </xf>
    <xf numFmtId="49" fontId="6" fillId="5" borderId="6" xfId="0" applyNumberFormat="1" applyFont="1" applyFill="1" applyBorder="1" applyAlignment="1">
      <alignment horizontal="center"/>
    </xf>
    <xf numFmtId="0" fontId="17" fillId="5" borderId="1" xfId="0" applyFont="1" applyFill="1" applyBorder="1" applyAlignment="1">
      <alignment horizontal="left"/>
    </xf>
    <xf numFmtId="166" fontId="15" fillId="5" borderId="1" xfId="8" applyNumberFormat="1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19" fillId="5" borderId="7" xfId="0" applyFont="1" applyFill="1" applyBorder="1" applyAlignment="1">
      <alignment horizontal="center"/>
    </xf>
    <xf numFmtId="0" fontId="17" fillId="6" borderId="1" xfId="0" applyNumberFormat="1" applyFont="1" applyFill="1" applyBorder="1" applyAlignment="1">
      <alignment horizontal="center"/>
    </xf>
    <xf numFmtId="0" fontId="17" fillId="6" borderId="7" xfId="0" applyNumberFormat="1" applyFont="1" applyFill="1" applyBorder="1" applyAlignment="1">
      <alignment horizontal="center"/>
    </xf>
    <xf numFmtId="1" fontId="17" fillId="6" borderId="7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3" fontId="17" fillId="2" borderId="7" xfId="0" applyNumberFormat="1" applyFont="1" applyFill="1" applyBorder="1" applyAlignment="1">
      <alignment horizontal="center"/>
    </xf>
    <xf numFmtId="3" fontId="17" fillId="6" borderId="1" xfId="0" applyNumberFormat="1" applyFont="1" applyFill="1" applyBorder="1" applyAlignment="1">
      <alignment horizontal="center"/>
    </xf>
    <xf numFmtId="3" fontId="17" fillId="6" borderId="7" xfId="0" applyNumberFormat="1" applyFont="1" applyFill="1" applyBorder="1" applyAlignment="1">
      <alignment horizontal="center"/>
    </xf>
    <xf numFmtId="49" fontId="6" fillId="5" borderId="8" xfId="0" applyNumberFormat="1" applyFont="1" applyFill="1" applyBorder="1" applyAlignment="1">
      <alignment horizontal="center"/>
    </xf>
    <xf numFmtId="0" fontId="17" fillId="5" borderId="9" xfId="0" applyFont="1" applyFill="1" applyBorder="1" applyAlignment="1">
      <alignment horizontal="left"/>
    </xf>
    <xf numFmtId="166" fontId="15" fillId="5" borderId="9" xfId="8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19" fillId="5" borderId="1" xfId="0" applyNumberFormat="1" applyFont="1" applyFill="1" applyBorder="1" applyAlignment="1">
      <alignment horizontal="center"/>
    </xf>
    <xf numFmtId="0" fontId="14" fillId="3" borderId="0" xfId="0" applyFont="1" applyFill="1"/>
    <xf numFmtId="0" fontId="19" fillId="5" borderId="9" xfId="0" applyFont="1" applyFill="1" applyBorder="1" applyAlignment="1">
      <alignment horizontal="center"/>
    </xf>
    <xf numFmtId="0" fontId="19" fillId="5" borderId="10" xfId="0" applyFont="1" applyFill="1" applyBorder="1" applyAlignment="1">
      <alignment horizontal="center"/>
    </xf>
    <xf numFmtId="1" fontId="16" fillId="3" borderId="1" xfId="5" quotePrefix="1" applyNumberFormat="1" applyFont="1" applyFill="1" applyBorder="1" applyAlignment="1">
      <alignment horizontal="center" vertical="center" wrapText="1"/>
    </xf>
    <xf numFmtId="1" fontId="16" fillId="3" borderId="7" xfId="5" applyNumberFormat="1" applyFont="1" applyFill="1" applyBorder="1" applyAlignment="1">
      <alignment horizontal="center" vertical="center" wrapText="1"/>
    </xf>
    <xf numFmtId="1" fontId="17" fillId="6" borderId="1" xfId="0" applyNumberFormat="1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 vertical="center"/>
    </xf>
    <xf numFmtId="1" fontId="17" fillId="6" borderId="1" xfId="0" applyNumberFormat="1" applyFont="1" applyFill="1" applyBorder="1" applyAlignment="1">
      <alignment horizontal="center"/>
    </xf>
    <xf numFmtId="1" fontId="17" fillId="4" borderId="1" xfId="0" applyNumberFormat="1" applyFont="1" applyFill="1" applyBorder="1" applyAlignment="1" applyProtection="1"/>
    <xf numFmtId="0" fontId="25" fillId="4" borderId="1" xfId="0" applyNumberFormat="1" applyFont="1" applyFill="1" applyBorder="1" applyAlignment="1" applyProtection="1">
      <alignment horizontal="center"/>
    </xf>
    <xf numFmtId="3" fontId="17" fillId="4" borderId="1" xfId="0" applyNumberFormat="1" applyFont="1" applyFill="1" applyBorder="1" applyAlignment="1"/>
    <xf numFmtId="3" fontId="25" fillId="4" borderId="1" xfId="0" applyNumberFormat="1" applyFont="1" applyFill="1" applyBorder="1" applyAlignment="1">
      <alignment horizontal="center"/>
    </xf>
    <xf numFmtId="166" fontId="17" fillId="5" borderId="1" xfId="8" applyNumberFormat="1" applyFont="1" applyFill="1" applyBorder="1" applyAlignment="1"/>
    <xf numFmtId="0" fontId="26" fillId="5" borderId="1" xfId="0" applyFont="1" applyFill="1" applyBorder="1" applyAlignment="1">
      <alignment horizontal="center"/>
    </xf>
    <xf numFmtId="0" fontId="17" fillId="6" borderId="1" xfId="0" applyNumberFormat="1" applyFont="1" applyFill="1" applyBorder="1" applyAlignment="1"/>
    <xf numFmtId="0" fontId="25" fillId="6" borderId="1" xfId="0" applyNumberFormat="1" applyFont="1" applyFill="1" applyBorder="1" applyAlignment="1">
      <alignment horizontal="center"/>
    </xf>
    <xf numFmtId="1" fontId="17" fillId="6" borderId="1" xfId="0" applyNumberFormat="1" applyFont="1" applyFill="1" applyBorder="1" applyAlignment="1"/>
    <xf numFmtId="1" fontId="25" fillId="6" borderId="1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/>
    <xf numFmtId="3" fontId="25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>
      <alignment horizontal="center"/>
    </xf>
    <xf numFmtId="166" fontId="17" fillId="5" borderId="9" xfId="8" applyNumberFormat="1" applyFont="1" applyFill="1" applyBorder="1" applyAlignment="1"/>
    <xf numFmtId="0" fontId="24" fillId="0" borderId="0" xfId="0" applyFont="1" applyAlignment="1"/>
    <xf numFmtId="1" fontId="5" fillId="3" borderId="4" xfId="1" quotePrefix="1" applyNumberFormat="1" applyFont="1" applyFill="1" applyBorder="1" applyAlignment="1">
      <alignment horizontal="center" vertical="center" wrapText="1"/>
    </xf>
    <xf numFmtId="1" fontId="5" fillId="3" borderId="1" xfId="1" quotePrefix="1" applyNumberFormat="1" applyFont="1" applyFill="1" applyBorder="1" applyAlignment="1">
      <alignment horizontal="center" vertical="center" wrapText="1"/>
    </xf>
    <xf numFmtId="0" fontId="17" fillId="3" borderId="4" xfId="5" applyFont="1" applyFill="1" applyBorder="1" applyAlignment="1">
      <alignment horizontal="center" vertical="center" wrapText="1"/>
    </xf>
    <xf numFmtId="0" fontId="17" fillId="3" borderId="5" xfId="5" applyFont="1" applyFill="1" applyBorder="1" applyAlignment="1">
      <alignment horizontal="center" vertical="center" wrapText="1"/>
    </xf>
    <xf numFmtId="1" fontId="5" fillId="3" borderId="4" xfId="1" applyNumberFormat="1" applyFont="1" applyFill="1" applyBorder="1" applyAlignment="1">
      <alignment horizontal="center" vertical="center" wrapText="1"/>
    </xf>
    <xf numFmtId="1" fontId="5" fillId="3" borderId="1" xfId="1" applyNumberFormat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" fontId="17" fillId="6" borderId="6" xfId="0" applyNumberFormat="1" applyFont="1" applyFill="1" applyBorder="1" applyAlignment="1">
      <alignment horizontal="center"/>
    </xf>
    <xf numFmtId="1" fontId="17" fillId="6" borderId="1" xfId="0" applyNumberFormat="1" applyFont="1" applyFill="1" applyBorder="1" applyAlignment="1">
      <alignment horizontal="center"/>
    </xf>
    <xf numFmtId="1" fontId="17" fillId="2" borderId="6" xfId="0" applyNumberFormat="1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1" fontId="4" fillId="4" borderId="6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 wrapText="1"/>
    </xf>
    <xf numFmtId="49" fontId="13" fillId="3" borderId="6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1" fontId="22" fillId="0" borderId="0" xfId="0" applyNumberFormat="1" applyFont="1" applyAlignment="1">
      <alignment horizontal="center"/>
    </xf>
    <xf numFmtId="1" fontId="25" fillId="3" borderId="1" xfId="1" quotePrefix="1" applyNumberFormat="1" applyFont="1" applyFill="1" applyBorder="1" applyAlignment="1">
      <alignment horizontal="center" vertical="center" wrapText="1"/>
    </xf>
    <xf numFmtId="1" fontId="25" fillId="3" borderId="1" xfId="1" applyNumberFormat="1" applyFont="1" applyFill="1" applyBorder="1" applyAlignment="1">
      <alignment horizontal="center" vertical="center" wrapText="1"/>
    </xf>
  </cellXfs>
  <cellStyles count="9">
    <cellStyle name="Moneda 2" xfId="4"/>
    <cellStyle name="Normal" xfId="0" builtinId="0"/>
    <cellStyle name="Normal 2" xfId="1"/>
    <cellStyle name="Normal 2 2" xfId="5"/>
    <cellStyle name="Normal 3" xfId="3"/>
    <cellStyle name="Normal 4" xfId="6"/>
    <cellStyle name="Normal 5" xfId="2"/>
    <cellStyle name="Normal 6" xfId="7"/>
    <cellStyle name="Normal_Copia de ajuste de pob edad puntual" xfId="8"/>
  </cellStyles>
  <dxfs count="0"/>
  <tableStyles count="0" defaultTableStyle="TableStyleMedium2" defaultPivotStyle="PivotStyleLight16"/>
  <colors>
    <mruColors>
      <color rgb="FFFFFF99"/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0"/>
  <sheetViews>
    <sheetView workbookViewId="0">
      <selection activeCell="A11" sqref="A11"/>
    </sheetView>
  </sheetViews>
  <sheetFormatPr baseColWidth="10" defaultColWidth="11.5546875" defaultRowHeight="14.4" x14ac:dyDescent="0.3"/>
  <cols>
    <col min="1" max="1" width="11.5546875" style="1"/>
    <col min="2" max="2" width="19.5546875" style="1" customWidth="1"/>
    <col min="3" max="3" width="8.6640625" style="1" customWidth="1"/>
    <col min="4" max="24" width="7.109375" style="1" customWidth="1"/>
    <col min="25" max="36" width="8.5546875" style="1" customWidth="1"/>
    <col min="37" max="39" width="8.33203125" style="1" customWidth="1"/>
    <col min="40" max="40" width="8" style="1" customWidth="1"/>
    <col min="41" max="41" width="8.5546875" style="1" customWidth="1"/>
    <col min="42" max="42" width="8" style="1" customWidth="1"/>
    <col min="43" max="43" width="7.6640625" style="1" customWidth="1"/>
    <col min="44" max="45" width="9.44140625" style="1" customWidth="1"/>
    <col min="46" max="16384" width="11.5546875" style="1"/>
  </cols>
  <sheetData>
    <row r="1" spans="1:47" ht="15.6" x14ac:dyDescent="0.3">
      <c r="A1" s="82" t="s">
        <v>39</v>
      </c>
      <c r="B1" s="82"/>
      <c r="C1" s="79" t="s">
        <v>39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 t="s">
        <v>39</v>
      </c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3"/>
      <c r="AU1" s="3"/>
    </row>
    <row r="2" spans="1:47" ht="18" x14ac:dyDescent="0.35">
      <c r="A2" s="83" t="s">
        <v>144</v>
      </c>
      <c r="B2" s="83"/>
      <c r="C2" s="80" t="s">
        <v>144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 t="s">
        <v>144</v>
      </c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4"/>
      <c r="AU2" s="4"/>
    </row>
    <row r="3" spans="1:47" s="6" customFormat="1" ht="12.75" customHeight="1" thickBot="1" x14ac:dyDescent="0.2">
      <c r="C3" s="81" t="s">
        <v>40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 t="s">
        <v>40</v>
      </c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5"/>
      <c r="AU3" s="5"/>
    </row>
    <row r="4" spans="1:47" s="30" customFormat="1" ht="18.600000000000001" customHeight="1" x14ac:dyDescent="0.25">
      <c r="A4" s="77" t="s">
        <v>41</v>
      </c>
      <c r="B4" s="75" t="s">
        <v>42</v>
      </c>
      <c r="C4" s="73" t="s">
        <v>145</v>
      </c>
      <c r="D4" s="53" t="s">
        <v>0</v>
      </c>
      <c r="E4" s="53" t="s">
        <v>1</v>
      </c>
      <c r="F4" s="53" t="s">
        <v>2</v>
      </c>
      <c r="G4" s="53" t="s">
        <v>3</v>
      </c>
      <c r="H4" s="53" t="s">
        <v>4</v>
      </c>
      <c r="I4" s="53" t="s">
        <v>5</v>
      </c>
      <c r="J4" s="53" t="s">
        <v>6</v>
      </c>
      <c r="K4" s="53" t="s">
        <v>7</v>
      </c>
      <c r="L4" s="53" t="s">
        <v>8</v>
      </c>
      <c r="M4" s="53" t="s">
        <v>9</v>
      </c>
      <c r="N4" s="53" t="s">
        <v>10</v>
      </c>
      <c r="O4" s="53" t="s">
        <v>11</v>
      </c>
      <c r="P4" s="53" t="s">
        <v>12</v>
      </c>
      <c r="Q4" s="53" t="s">
        <v>13</v>
      </c>
      <c r="R4" s="53" t="s">
        <v>14</v>
      </c>
      <c r="S4" s="53" t="s">
        <v>15</v>
      </c>
      <c r="T4" s="53" t="s">
        <v>16</v>
      </c>
      <c r="U4" s="53" t="s">
        <v>17</v>
      </c>
      <c r="V4" s="53" t="s">
        <v>18</v>
      </c>
      <c r="W4" s="53" t="s">
        <v>19</v>
      </c>
      <c r="X4" s="53" t="s">
        <v>20</v>
      </c>
      <c r="Y4" s="53" t="s">
        <v>21</v>
      </c>
      <c r="Z4" s="53" t="s">
        <v>22</v>
      </c>
      <c r="AA4" s="53" t="s">
        <v>23</v>
      </c>
      <c r="AB4" s="53" t="s">
        <v>24</v>
      </c>
      <c r="AC4" s="53" t="s">
        <v>25</v>
      </c>
      <c r="AD4" s="53" t="s">
        <v>26</v>
      </c>
      <c r="AE4" s="53" t="s">
        <v>27</v>
      </c>
      <c r="AF4" s="53" t="s">
        <v>28</v>
      </c>
      <c r="AG4" s="53" t="s">
        <v>29</v>
      </c>
      <c r="AH4" s="53" t="s">
        <v>30</v>
      </c>
      <c r="AI4" s="53" t="s">
        <v>31</v>
      </c>
      <c r="AJ4" s="53" t="s">
        <v>32</v>
      </c>
      <c r="AK4" s="67" t="s">
        <v>146</v>
      </c>
      <c r="AL4" s="68"/>
      <c r="AM4" s="68"/>
      <c r="AN4" s="57" t="s">
        <v>33</v>
      </c>
      <c r="AO4" s="59" t="s">
        <v>34</v>
      </c>
      <c r="AP4" s="55" t="s">
        <v>35</v>
      </c>
      <c r="AQ4" s="55"/>
      <c r="AR4" s="55"/>
      <c r="AS4" s="56"/>
    </row>
    <row r="5" spans="1:47" s="30" customFormat="1" ht="17.399999999999999" customHeight="1" x14ac:dyDescent="0.25">
      <c r="A5" s="78"/>
      <c r="B5" s="76"/>
      <c r="C5" s="7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36" t="s">
        <v>147</v>
      </c>
      <c r="AL5" s="36" t="s">
        <v>142</v>
      </c>
      <c r="AM5" s="36" t="s">
        <v>143</v>
      </c>
      <c r="AN5" s="58"/>
      <c r="AO5" s="60"/>
      <c r="AP5" s="33" t="s">
        <v>36</v>
      </c>
      <c r="AQ5" s="33" t="s">
        <v>37</v>
      </c>
      <c r="AR5" s="33" t="s">
        <v>38</v>
      </c>
      <c r="AS5" s="34" t="s">
        <v>43</v>
      </c>
    </row>
    <row r="6" spans="1:47" s="10" customFormat="1" ht="13.8" x14ac:dyDescent="0.25">
      <c r="A6" s="71" t="s">
        <v>44</v>
      </c>
      <c r="B6" s="72"/>
      <c r="C6" s="8">
        <f t="shared" ref="C6:AS6" si="0">SUM(C7,C34,C43)</f>
        <v>86724</v>
      </c>
      <c r="D6" s="8">
        <f t="shared" si="0"/>
        <v>1364</v>
      </c>
      <c r="E6" s="8">
        <f t="shared" si="0"/>
        <v>1405</v>
      </c>
      <c r="F6" s="8">
        <f t="shared" si="0"/>
        <v>1447</v>
      </c>
      <c r="G6" s="8">
        <f t="shared" si="0"/>
        <v>1488</v>
      </c>
      <c r="H6" s="8">
        <f t="shared" si="0"/>
        <v>1528</v>
      </c>
      <c r="I6" s="8">
        <f t="shared" si="0"/>
        <v>1568</v>
      </c>
      <c r="J6" s="8">
        <f t="shared" si="0"/>
        <v>1606</v>
      </c>
      <c r="K6" s="8">
        <f t="shared" si="0"/>
        <v>1641</v>
      </c>
      <c r="L6" s="8">
        <f t="shared" si="0"/>
        <v>1675</v>
      </c>
      <c r="M6" s="8">
        <f t="shared" si="0"/>
        <v>1704</v>
      </c>
      <c r="N6" s="8">
        <f t="shared" si="0"/>
        <v>1732</v>
      </c>
      <c r="O6" s="8">
        <f t="shared" si="0"/>
        <v>1756</v>
      </c>
      <c r="P6" s="8">
        <f t="shared" si="0"/>
        <v>1775</v>
      </c>
      <c r="Q6" s="8">
        <f t="shared" si="0"/>
        <v>1787</v>
      </c>
      <c r="R6" s="8">
        <f t="shared" si="0"/>
        <v>1796</v>
      </c>
      <c r="S6" s="8">
        <f t="shared" si="0"/>
        <v>1800</v>
      </c>
      <c r="T6" s="8">
        <f t="shared" si="0"/>
        <v>1799</v>
      </c>
      <c r="U6" s="8">
        <f t="shared" si="0"/>
        <v>1790</v>
      </c>
      <c r="V6" s="8">
        <f t="shared" si="0"/>
        <v>1769</v>
      </c>
      <c r="W6" s="8">
        <f t="shared" si="0"/>
        <v>1739</v>
      </c>
      <c r="X6" s="8">
        <f t="shared" si="0"/>
        <v>8158</v>
      </c>
      <c r="Y6" s="8">
        <f t="shared" si="0"/>
        <v>7056</v>
      </c>
      <c r="Z6" s="8">
        <f t="shared" si="0"/>
        <v>6414</v>
      </c>
      <c r="AA6" s="8">
        <f t="shared" si="0"/>
        <v>5845</v>
      </c>
      <c r="AB6" s="8">
        <f t="shared" si="0"/>
        <v>5059</v>
      </c>
      <c r="AC6" s="8">
        <f t="shared" si="0"/>
        <v>3765</v>
      </c>
      <c r="AD6" s="8">
        <f t="shared" si="0"/>
        <v>3176</v>
      </c>
      <c r="AE6" s="8">
        <f t="shared" si="0"/>
        <v>3361</v>
      </c>
      <c r="AF6" s="8">
        <f t="shared" si="0"/>
        <v>3240</v>
      </c>
      <c r="AG6" s="8">
        <f t="shared" si="0"/>
        <v>2644</v>
      </c>
      <c r="AH6" s="8">
        <f t="shared" si="0"/>
        <v>2036</v>
      </c>
      <c r="AI6" s="8">
        <f t="shared" si="0"/>
        <v>1458</v>
      </c>
      <c r="AJ6" s="8">
        <f t="shared" si="0"/>
        <v>1343</v>
      </c>
      <c r="AK6" s="8">
        <f t="shared" si="0"/>
        <v>106</v>
      </c>
      <c r="AL6" s="8">
        <f t="shared" si="0"/>
        <v>675</v>
      </c>
      <c r="AM6" s="8">
        <f t="shared" si="0"/>
        <v>689</v>
      </c>
      <c r="AN6" s="8">
        <f t="shared" si="0"/>
        <v>1345</v>
      </c>
      <c r="AO6" s="8">
        <f t="shared" si="0"/>
        <v>42684</v>
      </c>
      <c r="AP6" s="8">
        <f t="shared" si="0"/>
        <v>4261</v>
      </c>
      <c r="AQ6" s="8">
        <f t="shared" si="0"/>
        <v>4273</v>
      </c>
      <c r="AR6" s="8">
        <f t="shared" si="0"/>
        <v>17599</v>
      </c>
      <c r="AS6" s="9">
        <f t="shared" si="0"/>
        <v>1831</v>
      </c>
    </row>
    <row r="7" spans="1:47" s="10" customFormat="1" ht="13.8" x14ac:dyDescent="0.25">
      <c r="A7" s="69" t="s">
        <v>45</v>
      </c>
      <c r="B7" s="70"/>
      <c r="C7" s="11">
        <f t="shared" ref="C7:AS7" si="1">SUM(C8,C9,C16,C23)</f>
        <v>59023</v>
      </c>
      <c r="D7" s="11">
        <f t="shared" si="1"/>
        <v>767</v>
      </c>
      <c r="E7" s="11">
        <f t="shared" si="1"/>
        <v>816</v>
      </c>
      <c r="F7" s="11">
        <f t="shared" si="1"/>
        <v>861</v>
      </c>
      <c r="G7" s="11">
        <f t="shared" si="1"/>
        <v>901</v>
      </c>
      <c r="H7" s="11">
        <f t="shared" si="1"/>
        <v>938</v>
      </c>
      <c r="I7" s="11">
        <f t="shared" si="1"/>
        <v>970</v>
      </c>
      <c r="J7" s="11">
        <f t="shared" si="1"/>
        <v>1000</v>
      </c>
      <c r="K7" s="11">
        <f t="shared" si="1"/>
        <v>1026</v>
      </c>
      <c r="L7" s="11">
        <f t="shared" si="1"/>
        <v>1051</v>
      </c>
      <c r="M7" s="11">
        <f t="shared" si="1"/>
        <v>1073</v>
      </c>
      <c r="N7" s="11">
        <f t="shared" si="1"/>
        <v>1092</v>
      </c>
      <c r="O7" s="11">
        <f t="shared" si="1"/>
        <v>1106</v>
      </c>
      <c r="P7" s="11">
        <f t="shared" si="1"/>
        <v>1125</v>
      </c>
      <c r="Q7" s="11">
        <f t="shared" si="1"/>
        <v>1154</v>
      </c>
      <c r="R7" s="11">
        <f t="shared" si="1"/>
        <v>1187</v>
      </c>
      <c r="S7" s="11">
        <f t="shared" si="1"/>
        <v>1214</v>
      </c>
      <c r="T7" s="11">
        <f t="shared" si="1"/>
        <v>1240</v>
      </c>
      <c r="U7" s="11">
        <f t="shared" si="1"/>
        <v>1251</v>
      </c>
      <c r="V7" s="11">
        <f t="shared" si="1"/>
        <v>1242</v>
      </c>
      <c r="W7" s="11">
        <f t="shared" si="1"/>
        <v>1217</v>
      </c>
      <c r="X7" s="11">
        <f t="shared" si="1"/>
        <v>5625</v>
      </c>
      <c r="Y7" s="11">
        <f t="shared" si="1"/>
        <v>4612</v>
      </c>
      <c r="Z7" s="11">
        <f t="shared" si="1"/>
        <v>4470</v>
      </c>
      <c r="AA7" s="11">
        <f t="shared" si="1"/>
        <v>4140</v>
      </c>
      <c r="AB7" s="11">
        <f t="shared" si="1"/>
        <v>3619</v>
      </c>
      <c r="AC7" s="11">
        <f t="shared" si="1"/>
        <v>2661</v>
      </c>
      <c r="AD7" s="11">
        <f t="shared" si="1"/>
        <v>2274</v>
      </c>
      <c r="AE7" s="11">
        <f t="shared" si="1"/>
        <v>2582</v>
      </c>
      <c r="AF7" s="11">
        <f t="shared" si="1"/>
        <v>2325</v>
      </c>
      <c r="AG7" s="11">
        <f t="shared" si="1"/>
        <v>1937</v>
      </c>
      <c r="AH7" s="11">
        <f t="shared" si="1"/>
        <v>1398</v>
      </c>
      <c r="AI7" s="11">
        <f t="shared" si="1"/>
        <v>1114</v>
      </c>
      <c r="AJ7" s="11">
        <f t="shared" si="1"/>
        <v>1035</v>
      </c>
      <c r="AK7" s="11">
        <f t="shared" si="1"/>
        <v>59</v>
      </c>
      <c r="AL7" s="11">
        <f t="shared" si="1"/>
        <v>378</v>
      </c>
      <c r="AM7" s="11">
        <f t="shared" si="1"/>
        <v>389</v>
      </c>
      <c r="AN7" s="11">
        <f t="shared" si="1"/>
        <v>860</v>
      </c>
      <c r="AO7" s="11">
        <f t="shared" si="1"/>
        <v>29124</v>
      </c>
      <c r="AP7" s="11">
        <f t="shared" si="1"/>
        <v>2741</v>
      </c>
      <c r="AQ7" s="11">
        <f t="shared" si="1"/>
        <v>2903</v>
      </c>
      <c r="AR7" s="11">
        <f t="shared" si="1"/>
        <v>12120</v>
      </c>
      <c r="AS7" s="12">
        <f t="shared" si="1"/>
        <v>1171</v>
      </c>
    </row>
    <row r="8" spans="1:47" s="7" customFormat="1" ht="13.8" x14ac:dyDescent="0.25">
      <c r="A8" s="13" t="s">
        <v>46</v>
      </c>
      <c r="B8" s="14" t="s">
        <v>47</v>
      </c>
      <c r="C8" s="15"/>
      <c r="D8" s="29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7"/>
    </row>
    <row r="9" spans="1:47" s="10" customFormat="1" ht="13.8" x14ac:dyDescent="0.25">
      <c r="A9" s="61" t="s">
        <v>48</v>
      </c>
      <c r="B9" s="62"/>
      <c r="C9" s="18">
        <f t="shared" ref="C9:AM9" si="2">SUM(C10:C15)</f>
        <v>34046</v>
      </c>
      <c r="D9" s="18">
        <f t="shared" si="2"/>
        <v>442</v>
      </c>
      <c r="E9" s="18">
        <f t="shared" si="2"/>
        <v>471</v>
      </c>
      <c r="F9" s="18">
        <f t="shared" si="2"/>
        <v>496</v>
      </c>
      <c r="G9" s="18">
        <f t="shared" si="2"/>
        <v>520</v>
      </c>
      <c r="H9" s="18">
        <f t="shared" si="2"/>
        <v>540</v>
      </c>
      <c r="I9" s="18">
        <f t="shared" si="2"/>
        <v>559</v>
      </c>
      <c r="J9" s="18">
        <f t="shared" si="2"/>
        <v>577</v>
      </c>
      <c r="K9" s="18">
        <f t="shared" si="2"/>
        <v>590</v>
      </c>
      <c r="L9" s="18">
        <f t="shared" si="2"/>
        <v>607</v>
      </c>
      <c r="M9" s="18">
        <f t="shared" si="2"/>
        <v>618</v>
      </c>
      <c r="N9" s="18">
        <f t="shared" si="2"/>
        <v>630</v>
      </c>
      <c r="O9" s="18">
        <f t="shared" si="2"/>
        <v>638</v>
      </c>
      <c r="P9" s="18">
        <f t="shared" si="2"/>
        <v>648</v>
      </c>
      <c r="Q9" s="18">
        <f t="shared" si="2"/>
        <v>667</v>
      </c>
      <c r="R9" s="18">
        <f t="shared" si="2"/>
        <v>684</v>
      </c>
      <c r="S9" s="18">
        <f t="shared" si="2"/>
        <v>701</v>
      </c>
      <c r="T9" s="18">
        <f t="shared" si="2"/>
        <v>718</v>
      </c>
      <c r="U9" s="18">
        <f t="shared" si="2"/>
        <v>722</v>
      </c>
      <c r="V9" s="18">
        <f t="shared" si="2"/>
        <v>719</v>
      </c>
      <c r="W9" s="18">
        <f t="shared" si="2"/>
        <v>700</v>
      </c>
      <c r="X9" s="18">
        <f t="shared" si="2"/>
        <v>3243</v>
      </c>
      <c r="Y9" s="18">
        <f t="shared" si="2"/>
        <v>2660</v>
      </c>
      <c r="Z9" s="18">
        <f t="shared" si="2"/>
        <v>2580</v>
      </c>
      <c r="AA9" s="18">
        <f t="shared" si="2"/>
        <v>2388</v>
      </c>
      <c r="AB9" s="18">
        <f t="shared" si="2"/>
        <v>2087</v>
      </c>
      <c r="AC9" s="18">
        <f t="shared" si="2"/>
        <v>1534</v>
      </c>
      <c r="AD9" s="18">
        <f t="shared" si="2"/>
        <v>1313</v>
      </c>
      <c r="AE9" s="18">
        <f t="shared" si="2"/>
        <v>1490</v>
      </c>
      <c r="AF9" s="18">
        <f t="shared" si="2"/>
        <v>1343</v>
      </c>
      <c r="AG9" s="18">
        <f t="shared" si="2"/>
        <v>1119</v>
      </c>
      <c r="AH9" s="18">
        <f t="shared" si="2"/>
        <v>803</v>
      </c>
      <c r="AI9" s="18">
        <f t="shared" si="2"/>
        <v>641</v>
      </c>
      <c r="AJ9" s="18">
        <f t="shared" si="2"/>
        <v>598</v>
      </c>
      <c r="AK9" s="18">
        <f t="shared" si="2"/>
        <v>33</v>
      </c>
      <c r="AL9" s="18">
        <f t="shared" si="2"/>
        <v>219</v>
      </c>
      <c r="AM9" s="18">
        <f t="shared" si="2"/>
        <v>224</v>
      </c>
      <c r="AN9" s="18">
        <f t="shared" ref="AN9:AS9" si="3">SUM(AN10:AN15)</f>
        <v>495</v>
      </c>
      <c r="AO9" s="18">
        <f t="shared" si="3"/>
        <v>16796</v>
      </c>
      <c r="AP9" s="18">
        <f t="shared" si="3"/>
        <v>1582</v>
      </c>
      <c r="AQ9" s="18">
        <f t="shared" si="3"/>
        <v>1673</v>
      </c>
      <c r="AR9" s="18">
        <f t="shared" si="3"/>
        <v>6989</v>
      </c>
      <c r="AS9" s="19">
        <f t="shared" si="3"/>
        <v>677</v>
      </c>
    </row>
    <row r="10" spans="1:47" s="7" customFormat="1" ht="13.8" x14ac:dyDescent="0.25">
      <c r="A10" s="13" t="s">
        <v>148</v>
      </c>
      <c r="B10" s="14" t="s">
        <v>49</v>
      </c>
      <c r="C10" s="15">
        <f>SUM(D10:AJ10)</f>
        <v>29288</v>
      </c>
      <c r="D10" s="16">
        <v>379</v>
      </c>
      <c r="E10" s="16">
        <v>406</v>
      </c>
      <c r="F10" s="16">
        <v>427</v>
      </c>
      <c r="G10" s="16">
        <v>447</v>
      </c>
      <c r="H10" s="16">
        <v>465</v>
      </c>
      <c r="I10" s="16">
        <v>480</v>
      </c>
      <c r="J10" s="16">
        <v>496</v>
      </c>
      <c r="K10" s="16">
        <v>508</v>
      </c>
      <c r="L10" s="16">
        <v>521</v>
      </c>
      <c r="M10" s="16">
        <v>531</v>
      </c>
      <c r="N10" s="16">
        <v>543</v>
      </c>
      <c r="O10" s="16">
        <v>548</v>
      </c>
      <c r="P10" s="16">
        <v>557</v>
      </c>
      <c r="Q10" s="16">
        <v>574</v>
      </c>
      <c r="R10" s="16">
        <v>588</v>
      </c>
      <c r="S10" s="16">
        <v>603</v>
      </c>
      <c r="T10" s="16">
        <v>618</v>
      </c>
      <c r="U10" s="16">
        <v>622</v>
      </c>
      <c r="V10" s="16">
        <v>619</v>
      </c>
      <c r="W10" s="16">
        <v>601</v>
      </c>
      <c r="X10" s="16">
        <v>2790</v>
      </c>
      <c r="Y10" s="16">
        <v>2289</v>
      </c>
      <c r="Z10" s="16">
        <v>2220</v>
      </c>
      <c r="AA10" s="16">
        <v>2054</v>
      </c>
      <c r="AB10" s="16">
        <v>1795</v>
      </c>
      <c r="AC10" s="16">
        <v>1319</v>
      </c>
      <c r="AD10" s="16">
        <v>1131</v>
      </c>
      <c r="AE10" s="16">
        <v>1282</v>
      </c>
      <c r="AF10" s="16">
        <v>1156</v>
      </c>
      <c r="AG10" s="16">
        <v>963</v>
      </c>
      <c r="AH10" s="16">
        <v>690</v>
      </c>
      <c r="AI10" s="16">
        <v>551</v>
      </c>
      <c r="AJ10" s="16">
        <v>515</v>
      </c>
      <c r="AK10" s="16">
        <v>28</v>
      </c>
      <c r="AL10" s="16">
        <v>189</v>
      </c>
      <c r="AM10" s="16">
        <v>192</v>
      </c>
      <c r="AN10" s="16">
        <v>426</v>
      </c>
      <c r="AO10" s="16">
        <v>14448</v>
      </c>
      <c r="AP10" s="16">
        <v>1361</v>
      </c>
      <c r="AQ10" s="16">
        <v>1439</v>
      </c>
      <c r="AR10" s="16">
        <v>6012</v>
      </c>
      <c r="AS10" s="17">
        <v>582</v>
      </c>
    </row>
    <row r="11" spans="1:47" s="7" customFormat="1" ht="13.8" x14ac:dyDescent="0.25">
      <c r="A11" s="13" t="s">
        <v>50</v>
      </c>
      <c r="B11" s="14" t="s">
        <v>51</v>
      </c>
      <c r="C11" s="15">
        <f t="shared" ref="C11:C15" si="4">SUM(D11:AJ11)</f>
        <v>1321</v>
      </c>
      <c r="D11" s="16">
        <v>17</v>
      </c>
      <c r="E11" s="16">
        <v>18</v>
      </c>
      <c r="F11" s="16">
        <v>19</v>
      </c>
      <c r="G11" s="16">
        <v>20</v>
      </c>
      <c r="H11" s="16">
        <v>21</v>
      </c>
      <c r="I11" s="16">
        <v>22</v>
      </c>
      <c r="J11" s="16">
        <v>22</v>
      </c>
      <c r="K11" s="16">
        <v>23</v>
      </c>
      <c r="L11" s="16">
        <v>24</v>
      </c>
      <c r="M11" s="16">
        <v>24</v>
      </c>
      <c r="N11" s="16">
        <v>24</v>
      </c>
      <c r="O11" s="16">
        <v>25</v>
      </c>
      <c r="P11" s="16">
        <v>25</v>
      </c>
      <c r="Q11" s="16">
        <v>26</v>
      </c>
      <c r="R11" s="16">
        <v>27</v>
      </c>
      <c r="S11" s="16">
        <v>27</v>
      </c>
      <c r="T11" s="16">
        <v>28</v>
      </c>
      <c r="U11" s="16">
        <v>28</v>
      </c>
      <c r="V11" s="16">
        <v>28</v>
      </c>
      <c r="W11" s="16">
        <v>27</v>
      </c>
      <c r="X11" s="16">
        <v>126</v>
      </c>
      <c r="Y11" s="16">
        <v>103</v>
      </c>
      <c r="Z11" s="16">
        <v>100</v>
      </c>
      <c r="AA11" s="16">
        <v>93</v>
      </c>
      <c r="AB11" s="16">
        <v>81</v>
      </c>
      <c r="AC11" s="16">
        <v>60</v>
      </c>
      <c r="AD11" s="16">
        <v>51</v>
      </c>
      <c r="AE11" s="16">
        <v>58</v>
      </c>
      <c r="AF11" s="16">
        <v>52</v>
      </c>
      <c r="AG11" s="16">
        <v>43</v>
      </c>
      <c r="AH11" s="16">
        <v>31</v>
      </c>
      <c r="AI11" s="16">
        <v>25</v>
      </c>
      <c r="AJ11" s="16">
        <v>23</v>
      </c>
      <c r="AK11" s="16">
        <v>1</v>
      </c>
      <c r="AL11" s="16">
        <v>8</v>
      </c>
      <c r="AM11" s="16">
        <v>9</v>
      </c>
      <c r="AN11" s="16">
        <v>19</v>
      </c>
      <c r="AO11" s="16">
        <v>652</v>
      </c>
      <c r="AP11" s="16">
        <v>61</v>
      </c>
      <c r="AQ11" s="16">
        <v>65</v>
      </c>
      <c r="AR11" s="16">
        <v>271</v>
      </c>
      <c r="AS11" s="17">
        <v>26</v>
      </c>
    </row>
    <row r="12" spans="1:47" s="7" customFormat="1" ht="13.8" x14ac:dyDescent="0.25">
      <c r="A12" s="13" t="s">
        <v>52</v>
      </c>
      <c r="B12" s="14" t="s">
        <v>53</v>
      </c>
      <c r="C12" s="15">
        <f t="shared" si="4"/>
        <v>1153</v>
      </c>
      <c r="D12" s="16">
        <v>15</v>
      </c>
      <c r="E12" s="16">
        <v>16</v>
      </c>
      <c r="F12" s="16">
        <v>17</v>
      </c>
      <c r="G12" s="16">
        <v>18</v>
      </c>
      <c r="H12" s="16">
        <v>18</v>
      </c>
      <c r="I12" s="16">
        <v>19</v>
      </c>
      <c r="J12" s="16">
        <v>20</v>
      </c>
      <c r="K12" s="16">
        <v>20</v>
      </c>
      <c r="L12" s="16">
        <v>21</v>
      </c>
      <c r="M12" s="16">
        <v>21</v>
      </c>
      <c r="N12" s="16">
        <v>21</v>
      </c>
      <c r="O12" s="16">
        <v>22</v>
      </c>
      <c r="P12" s="16">
        <v>22</v>
      </c>
      <c r="Q12" s="16">
        <v>23</v>
      </c>
      <c r="R12" s="16">
        <v>23</v>
      </c>
      <c r="S12" s="16">
        <v>24</v>
      </c>
      <c r="T12" s="16">
        <v>24</v>
      </c>
      <c r="U12" s="16">
        <v>24</v>
      </c>
      <c r="V12" s="16">
        <v>24</v>
      </c>
      <c r="W12" s="16">
        <v>24</v>
      </c>
      <c r="X12" s="16">
        <v>110</v>
      </c>
      <c r="Y12" s="16">
        <v>90</v>
      </c>
      <c r="Z12" s="16">
        <v>87</v>
      </c>
      <c r="AA12" s="16">
        <v>81</v>
      </c>
      <c r="AB12" s="16">
        <v>71</v>
      </c>
      <c r="AC12" s="16">
        <v>52</v>
      </c>
      <c r="AD12" s="16">
        <v>44</v>
      </c>
      <c r="AE12" s="16">
        <v>50</v>
      </c>
      <c r="AF12" s="16">
        <v>45</v>
      </c>
      <c r="AG12" s="16">
        <v>38</v>
      </c>
      <c r="AH12" s="16">
        <v>27</v>
      </c>
      <c r="AI12" s="16">
        <v>22</v>
      </c>
      <c r="AJ12" s="16">
        <v>20</v>
      </c>
      <c r="AK12" s="16">
        <v>1</v>
      </c>
      <c r="AL12" s="16">
        <v>7</v>
      </c>
      <c r="AM12" s="16">
        <v>8</v>
      </c>
      <c r="AN12" s="16">
        <v>17</v>
      </c>
      <c r="AO12" s="16">
        <v>569</v>
      </c>
      <c r="AP12" s="16">
        <v>54</v>
      </c>
      <c r="AQ12" s="16">
        <v>57</v>
      </c>
      <c r="AR12" s="16">
        <v>237</v>
      </c>
      <c r="AS12" s="17">
        <v>23</v>
      </c>
    </row>
    <row r="13" spans="1:47" s="7" customFormat="1" ht="13.8" x14ac:dyDescent="0.25">
      <c r="A13" s="13" t="s">
        <v>54</v>
      </c>
      <c r="B13" s="14" t="s">
        <v>55</v>
      </c>
      <c r="C13" s="15">
        <f t="shared" si="4"/>
        <v>1043</v>
      </c>
      <c r="D13" s="16">
        <v>14</v>
      </c>
      <c r="E13" s="16">
        <v>14</v>
      </c>
      <c r="F13" s="16">
        <v>15</v>
      </c>
      <c r="G13" s="16">
        <v>16</v>
      </c>
      <c r="H13" s="16">
        <v>17</v>
      </c>
      <c r="I13" s="16">
        <v>17</v>
      </c>
      <c r="J13" s="16">
        <v>18</v>
      </c>
      <c r="K13" s="16">
        <v>18</v>
      </c>
      <c r="L13" s="16">
        <v>19</v>
      </c>
      <c r="M13" s="16">
        <v>19</v>
      </c>
      <c r="N13" s="16">
        <v>19</v>
      </c>
      <c r="O13" s="16">
        <v>20</v>
      </c>
      <c r="P13" s="16">
        <v>20</v>
      </c>
      <c r="Q13" s="16">
        <v>20</v>
      </c>
      <c r="R13" s="16">
        <v>21</v>
      </c>
      <c r="S13" s="16">
        <v>21</v>
      </c>
      <c r="T13" s="16">
        <v>22</v>
      </c>
      <c r="U13" s="16">
        <v>22</v>
      </c>
      <c r="V13" s="16">
        <v>22</v>
      </c>
      <c r="W13" s="16">
        <v>22</v>
      </c>
      <c r="X13" s="16">
        <v>99</v>
      </c>
      <c r="Y13" s="16">
        <v>81</v>
      </c>
      <c r="Z13" s="16">
        <v>79</v>
      </c>
      <c r="AA13" s="16">
        <v>73</v>
      </c>
      <c r="AB13" s="16">
        <v>64</v>
      </c>
      <c r="AC13" s="16">
        <v>47</v>
      </c>
      <c r="AD13" s="16">
        <v>40</v>
      </c>
      <c r="AE13" s="16">
        <v>46</v>
      </c>
      <c r="AF13" s="16">
        <v>41</v>
      </c>
      <c r="AG13" s="16">
        <v>34</v>
      </c>
      <c r="AH13" s="16">
        <v>25</v>
      </c>
      <c r="AI13" s="16">
        <v>20</v>
      </c>
      <c r="AJ13" s="16">
        <v>18</v>
      </c>
      <c r="AK13" s="16">
        <v>1</v>
      </c>
      <c r="AL13" s="16">
        <v>7</v>
      </c>
      <c r="AM13" s="16">
        <v>7</v>
      </c>
      <c r="AN13" s="16">
        <v>15</v>
      </c>
      <c r="AO13" s="16">
        <v>515</v>
      </c>
      <c r="AP13" s="16">
        <v>48</v>
      </c>
      <c r="AQ13" s="16">
        <v>51</v>
      </c>
      <c r="AR13" s="16">
        <v>214</v>
      </c>
      <c r="AS13" s="17">
        <v>21</v>
      </c>
    </row>
    <row r="14" spans="1:47" s="7" customFormat="1" ht="13.8" x14ac:dyDescent="0.25">
      <c r="A14" s="13" t="s">
        <v>56</v>
      </c>
      <c r="B14" s="14" t="s">
        <v>57</v>
      </c>
      <c r="C14" s="15">
        <f t="shared" si="4"/>
        <v>661</v>
      </c>
      <c r="D14" s="16">
        <v>9</v>
      </c>
      <c r="E14" s="16">
        <v>9</v>
      </c>
      <c r="F14" s="16">
        <v>10</v>
      </c>
      <c r="G14" s="16">
        <v>10</v>
      </c>
      <c r="H14" s="16">
        <v>10</v>
      </c>
      <c r="I14" s="16">
        <v>11</v>
      </c>
      <c r="J14" s="16">
        <v>11</v>
      </c>
      <c r="K14" s="16">
        <v>11</v>
      </c>
      <c r="L14" s="16">
        <v>12</v>
      </c>
      <c r="M14" s="16">
        <v>12</v>
      </c>
      <c r="N14" s="16">
        <v>12</v>
      </c>
      <c r="O14" s="16">
        <v>12</v>
      </c>
      <c r="P14" s="16">
        <v>13</v>
      </c>
      <c r="Q14" s="16">
        <v>13</v>
      </c>
      <c r="R14" s="16">
        <v>13</v>
      </c>
      <c r="S14" s="16">
        <v>14</v>
      </c>
      <c r="T14" s="16">
        <v>14</v>
      </c>
      <c r="U14" s="16">
        <v>14</v>
      </c>
      <c r="V14" s="16">
        <v>14</v>
      </c>
      <c r="W14" s="16">
        <v>14</v>
      </c>
      <c r="X14" s="16">
        <v>63</v>
      </c>
      <c r="Y14" s="16">
        <v>52</v>
      </c>
      <c r="Z14" s="16">
        <v>50</v>
      </c>
      <c r="AA14" s="16">
        <v>46</v>
      </c>
      <c r="AB14" s="16">
        <v>40</v>
      </c>
      <c r="AC14" s="16">
        <v>30</v>
      </c>
      <c r="AD14" s="16">
        <v>25</v>
      </c>
      <c r="AE14" s="16">
        <v>29</v>
      </c>
      <c r="AF14" s="16">
        <v>26</v>
      </c>
      <c r="AG14" s="16">
        <v>22</v>
      </c>
      <c r="AH14" s="16">
        <v>16</v>
      </c>
      <c r="AI14" s="16">
        <v>12</v>
      </c>
      <c r="AJ14" s="16">
        <v>12</v>
      </c>
      <c r="AK14" s="16">
        <v>1</v>
      </c>
      <c r="AL14" s="16">
        <v>4</v>
      </c>
      <c r="AM14" s="16">
        <v>4</v>
      </c>
      <c r="AN14" s="16">
        <v>10</v>
      </c>
      <c r="AO14" s="16">
        <v>326</v>
      </c>
      <c r="AP14" s="16">
        <v>31</v>
      </c>
      <c r="AQ14" s="16">
        <v>32</v>
      </c>
      <c r="AR14" s="16">
        <v>136</v>
      </c>
      <c r="AS14" s="17">
        <v>13</v>
      </c>
    </row>
    <row r="15" spans="1:47" s="7" customFormat="1" ht="13.8" x14ac:dyDescent="0.25">
      <c r="A15" s="13" t="s">
        <v>58</v>
      </c>
      <c r="B15" s="14" t="s">
        <v>59</v>
      </c>
      <c r="C15" s="15">
        <f t="shared" si="4"/>
        <v>580</v>
      </c>
      <c r="D15" s="16">
        <v>8</v>
      </c>
      <c r="E15" s="16">
        <v>8</v>
      </c>
      <c r="F15" s="16">
        <v>8</v>
      </c>
      <c r="G15" s="16">
        <v>9</v>
      </c>
      <c r="H15" s="16">
        <v>9</v>
      </c>
      <c r="I15" s="16">
        <v>10</v>
      </c>
      <c r="J15" s="16">
        <v>10</v>
      </c>
      <c r="K15" s="16">
        <v>10</v>
      </c>
      <c r="L15" s="16">
        <v>10</v>
      </c>
      <c r="M15" s="16">
        <v>11</v>
      </c>
      <c r="N15" s="16">
        <v>11</v>
      </c>
      <c r="O15" s="16">
        <v>11</v>
      </c>
      <c r="P15" s="16">
        <v>11</v>
      </c>
      <c r="Q15" s="16">
        <v>11</v>
      </c>
      <c r="R15" s="16">
        <v>12</v>
      </c>
      <c r="S15" s="16">
        <v>12</v>
      </c>
      <c r="T15" s="16">
        <v>12</v>
      </c>
      <c r="U15" s="16">
        <v>12</v>
      </c>
      <c r="V15" s="16">
        <v>12</v>
      </c>
      <c r="W15" s="16">
        <v>12</v>
      </c>
      <c r="X15" s="16">
        <v>55</v>
      </c>
      <c r="Y15" s="16">
        <v>45</v>
      </c>
      <c r="Z15" s="16">
        <v>44</v>
      </c>
      <c r="AA15" s="16">
        <v>41</v>
      </c>
      <c r="AB15" s="16">
        <v>36</v>
      </c>
      <c r="AC15" s="16">
        <v>26</v>
      </c>
      <c r="AD15" s="16">
        <v>22</v>
      </c>
      <c r="AE15" s="16">
        <v>25</v>
      </c>
      <c r="AF15" s="16">
        <v>23</v>
      </c>
      <c r="AG15" s="16">
        <v>19</v>
      </c>
      <c r="AH15" s="16">
        <v>14</v>
      </c>
      <c r="AI15" s="16">
        <v>11</v>
      </c>
      <c r="AJ15" s="16">
        <v>10</v>
      </c>
      <c r="AK15" s="16">
        <v>1</v>
      </c>
      <c r="AL15" s="16">
        <v>4</v>
      </c>
      <c r="AM15" s="16">
        <v>4</v>
      </c>
      <c r="AN15" s="16">
        <v>8</v>
      </c>
      <c r="AO15" s="16">
        <v>286</v>
      </c>
      <c r="AP15" s="16">
        <v>27</v>
      </c>
      <c r="AQ15" s="16">
        <v>29</v>
      </c>
      <c r="AR15" s="16">
        <v>119</v>
      </c>
      <c r="AS15" s="17">
        <v>12</v>
      </c>
    </row>
    <row r="16" spans="1:47" s="10" customFormat="1" ht="13.8" x14ac:dyDescent="0.25">
      <c r="A16" s="61" t="s">
        <v>60</v>
      </c>
      <c r="B16" s="62"/>
      <c r="C16" s="35">
        <f t="shared" ref="C16:AM16" si="5">SUM(C17:C22)</f>
        <v>10244</v>
      </c>
      <c r="D16" s="35">
        <f t="shared" si="5"/>
        <v>133</v>
      </c>
      <c r="E16" s="35">
        <f t="shared" si="5"/>
        <v>142</v>
      </c>
      <c r="F16" s="35">
        <f t="shared" si="5"/>
        <v>150</v>
      </c>
      <c r="G16" s="35">
        <f t="shared" si="5"/>
        <v>156</v>
      </c>
      <c r="H16" s="35">
        <f t="shared" si="5"/>
        <v>163</v>
      </c>
      <c r="I16" s="35">
        <f t="shared" si="5"/>
        <v>169</v>
      </c>
      <c r="J16" s="35">
        <f t="shared" si="5"/>
        <v>173</v>
      </c>
      <c r="K16" s="35">
        <f t="shared" si="5"/>
        <v>179</v>
      </c>
      <c r="L16" s="35">
        <f t="shared" si="5"/>
        <v>182</v>
      </c>
      <c r="M16" s="35">
        <f t="shared" si="5"/>
        <v>187</v>
      </c>
      <c r="N16" s="35">
        <f t="shared" si="5"/>
        <v>189</v>
      </c>
      <c r="O16" s="35">
        <f t="shared" si="5"/>
        <v>192</v>
      </c>
      <c r="P16" s="35">
        <f t="shared" si="5"/>
        <v>196</v>
      </c>
      <c r="Q16" s="35">
        <f t="shared" si="5"/>
        <v>200</v>
      </c>
      <c r="R16" s="35">
        <f t="shared" si="5"/>
        <v>206</v>
      </c>
      <c r="S16" s="35">
        <f t="shared" si="5"/>
        <v>211</v>
      </c>
      <c r="T16" s="35">
        <f t="shared" si="5"/>
        <v>214</v>
      </c>
      <c r="U16" s="35">
        <f t="shared" si="5"/>
        <v>217</v>
      </c>
      <c r="V16" s="35">
        <f t="shared" si="5"/>
        <v>215</v>
      </c>
      <c r="W16" s="35">
        <f t="shared" si="5"/>
        <v>212</v>
      </c>
      <c r="X16" s="35">
        <f t="shared" si="5"/>
        <v>976</v>
      </c>
      <c r="Y16" s="35">
        <f t="shared" si="5"/>
        <v>801</v>
      </c>
      <c r="Z16" s="35">
        <f t="shared" si="5"/>
        <v>775</v>
      </c>
      <c r="AA16" s="35">
        <f t="shared" si="5"/>
        <v>718</v>
      </c>
      <c r="AB16" s="35">
        <f t="shared" si="5"/>
        <v>628</v>
      </c>
      <c r="AC16" s="35">
        <f t="shared" si="5"/>
        <v>462</v>
      </c>
      <c r="AD16" s="35">
        <f t="shared" si="5"/>
        <v>394</v>
      </c>
      <c r="AE16" s="35">
        <f t="shared" si="5"/>
        <v>448</v>
      </c>
      <c r="AF16" s="35">
        <f t="shared" si="5"/>
        <v>403</v>
      </c>
      <c r="AG16" s="35">
        <f t="shared" si="5"/>
        <v>335</v>
      </c>
      <c r="AH16" s="35">
        <f t="shared" si="5"/>
        <v>244</v>
      </c>
      <c r="AI16" s="35">
        <f t="shared" si="5"/>
        <v>194</v>
      </c>
      <c r="AJ16" s="35">
        <f t="shared" si="5"/>
        <v>180</v>
      </c>
      <c r="AK16" s="35">
        <f t="shared" si="5"/>
        <v>10</v>
      </c>
      <c r="AL16" s="35">
        <f t="shared" si="5"/>
        <v>64</v>
      </c>
      <c r="AM16" s="35">
        <f t="shared" si="5"/>
        <v>68</v>
      </c>
      <c r="AN16" s="35">
        <f t="shared" ref="AN16:AS16" si="6">SUM(AN17:AN22)</f>
        <v>150</v>
      </c>
      <c r="AO16" s="35">
        <f t="shared" si="6"/>
        <v>5055</v>
      </c>
      <c r="AP16" s="35">
        <f t="shared" si="6"/>
        <v>476</v>
      </c>
      <c r="AQ16" s="35">
        <f t="shared" si="6"/>
        <v>504</v>
      </c>
      <c r="AR16" s="35">
        <f t="shared" si="6"/>
        <v>2104</v>
      </c>
      <c r="AS16" s="20">
        <f t="shared" si="6"/>
        <v>203</v>
      </c>
    </row>
    <row r="17" spans="1:45" s="7" customFormat="1" ht="13.8" x14ac:dyDescent="0.25">
      <c r="A17" s="13" t="s">
        <v>61</v>
      </c>
      <c r="B17" s="14" t="s">
        <v>62</v>
      </c>
      <c r="C17" s="15">
        <f t="shared" ref="C17:C22" si="7">SUM(D17:AJ17)</f>
        <v>3021</v>
      </c>
      <c r="D17" s="16">
        <v>39</v>
      </c>
      <c r="E17" s="16">
        <v>42</v>
      </c>
      <c r="F17" s="16">
        <v>44</v>
      </c>
      <c r="G17" s="16">
        <v>46</v>
      </c>
      <c r="H17" s="16">
        <v>48</v>
      </c>
      <c r="I17" s="16">
        <v>50</v>
      </c>
      <c r="J17" s="16">
        <v>51</v>
      </c>
      <c r="K17" s="16">
        <v>52</v>
      </c>
      <c r="L17" s="16">
        <v>54</v>
      </c>
      <c r="M17" s="16">
        <v>55</v>
      </c>
      <c r="N17" s="16">
        <v>56</v>
      </c>
      <c r="O17" s="16">
        <v>57</v>
      </c>
      <c r="P17" s="16">
        <v>58</v>
      </c>
      <c r="Q17" s="16">
        <v>59</v>
      </c>
      <c r="R17" s="16">
        <v>61</v>
      </c>
      <c r="S17" s="16">
        <v>62</v>
      </c>
      <c r="T17" s="16">
        <v>63</v>
      </c>
      <c r="U17" s="16">
        <v>64</v>
      </c>
      <c r="V17" s="16">
        <v>64</v>
      </c>
      <c r="W17" s="16">
        <v>62</v>
      </c>
      <c r="X17" s="16">
        <v>288</v>
      </c>
      <c r="Y17" s="16">
        <v>236</v>
      </c>
      <c r="Z17" s="16">
        <v>229</v>
      </c>
      <c r="AA17" s="16">
        <v>212</v>
      </c>
      <c r="AB17" s="16">
        <v>185</v>
      </c>
      <c r="AC17" s="16">
        <v>136</v>
      </c>
      <c r="AD17" s="16">
        <v>116</v>
      </c>
      <c r="AE17" s="16">
        <v>132</v>
      </c>
      <c r="AF17" s="16">
        <v>119</v>
      </c>
      <c r="AG17" s="16">
        <v>99</v>
      </c>
      <c r="AH17" s="16">
        <v>72</v>
      </c>
      <c r="AI17" s="16">
        <v>57</v>
      </c>
      <c r="AJ17" s="16">
        <v>53</v>
      </c>
      <c r="AK17" s="16">
        <v>3</v>
      </c>
      <c r="AL17" s="16">
        <v>19</v>
      </c>
      <c r="AM17" s="16">
        <v>20</v>
      </c>
      <c r="AN17" s="16">
        <v>44</v>
      </c>
      <c r="AO17" s="16">
        <v>1490</v>
      </c>
      <c r="AP17" s="16">
        <v>140</v>
      </c>
      <c r="AQ17" s="16">
        <v>149</v>
      </c>
      <c r="AR17" s="16">
        <v>620</v>
      </c>
      <c r="AS17" s="17">
        <v>60</v>
      </c>
    </row>
    <row r="18" spans="1:45" s="7" customFormat="1" ht="13.8" x14ac:dyDescent="0.25">
      <c r="A18" s="13" t="s">
        <v>63</v>
      </c>
      <c r="B18" s="14" t="s">
        <v>64</v>
      </c>
      <c r="C18" s="15">
        <f t="shared" si="7"/>
        <v>1140</v>
      </c>
      <c r="D18" s="16">
        <v>15</v>
      </c>
      <c r="E18" s="16">
        <v>16</v>
      </c>
      <c r="F18" s="16">
        <v>17</v>
      </c>
      <c r="G18" s="16">
        <v>17</v>
      </c>
      <c r="H18" s="16">
        <v>18</v>
      </c>
      <c r="I18" s="16">
        <v>19</v>
      </c>
      <c r="J18" s="16">
        <v>19</v>
      </c>
      <c r="K18" s="16">
        <v>20</v>
      </c>
      <c r="L18" s="16">
        <v>20</v>
      </c>
      <c r="M18" s="16">
        <v>21</v>
      </c>
      <c r="N18" s="16">
        <v>21</v>
      </c>
      <c r="O18" s="16">
        <v>21</v>
      </c>
      <c r="P18" s="16">
        <v>22</v>
      </c>
      <c r="Q18" s="16">
        <v>22</v>
      </c>
      <c r="R18" s="16">
        <v>23</v>
      </c>
      <c r="S18" s="16">
        <v>23</v>
      </c>
      <c r="T18" s="16">
        <v>24</v>
      </c>
      <c r="U18" s="16">
        <v>24</v>
      </c>
      <c r="V18" s="16">
        <v>24</v>
      </c>
      <c r="W18" s="16">
        <v>24</v>
      </c>
      <c r="X18" s="16">
        <v>109</v>
      </c>
      <c r="Y18" s="16">
        <v>89</v>
      </c>
      <c r="Z18" s="16">
        <v>86</v>
      </c>
      <c r="AA18" s="16">
        <v>80</v>
      </c>
      <c r="AB18" s="16">
        <v>70</v>
      </c>
      <c r="AC18" s="16">
        <v>51</v>
      </c>
      <c r="AD18" s="16">
        <v>44</v>
      </c>
      <c r="AE18" s="16">
        <v>50</v>
      </c>
      <c r="AF18" s="16">
        <v>45</v>
      </c>
      <c r="AG18" s="16">
        <v>37</v>
      </c>
      <c r="AH18" s="16">
        <v>27</v>
      </c>
      <c r="AI18" s="16">
        <v>22</v>
      </c>
      <c r="AJ18" s="16">
        <v>20</v>
      </c>
      <c r="AK18" s="16">
        <v>1</v>
      </c>
      <c r="AL18" s="16">
        <v>7</v>
      </c>
      <c r="AM18" s="16">
        <v>8</v>
      </c>
      <c r="AN18" s="16">
        <v>17</v>
      </c>
      <c r="AO18" s="16">
        <v>564</v>
      </c>
      <c r="AP18" s="16">
        <v>53</v>
      </c>
      <c r="AQ18" s="16">
        <v>56</v>
      </c>
      <c r="AR18" s="16">
        <v>235</v>
      </c>
      <c r="AS18" s="17">
        <v>23</v>
      </c>
    </row>
    <row r="19" spans="1:45" s="7" customFormat="1" ht="13.8" x14ac:dyDescent="0.25">
      <c r="A19" s="13" t="s">
        <v>65</v>
      </c>
      <c r="B19" s="14" t="s">
        <v>66</v>
      </c>
      <c r="C19" s="15">
        <f t="shared" si="7"/>
        <v>1586</v>
      </c>
      <c r="D19" s="16">
        <v>21</v>
      </c>
      <c r="E19" s="16">
        <v>22</v>
      </c>
      <c r="F19" s="16">
        <v>23</v>
      </c>
      <c r="G19" s="16">
        <v>24</v>
      </c>
      <c r="H19" s="16">
        <v>25</v>
      </c>
      <c r="I19" s="16">
        <v>26</v>
      </c>
      <c r="J19" s="16">
        <v>27</v>
      </c>
      <c r="K19" s="16">
        <v>28</v>
      </c>
      <c r="L19" s="16">
        <v>28</v>
      </c>
      <c r="M19" s="16">
        <v>29</v>
      </c>
      <c r="N19" s="16">
        <v>29</v>
      </c>
      <c r="O19" s="16">
        <v>30</v>
      </c>
      <c r="P19" s="16">
        <v>30</v>
      </c>
      <c r="Q19" s="16">
        <v>31</v>
      </c>
      <c r="R19" s="16">
        <v>32</v>
      </c>
      <c r="S19" s="16">
        <v>33</v>
      </c>
      <c r="T19" s="16">
        <v>33</v>
      </c>
      <c r="U19" s="16">
        <v>34</v>
      </c>
      <c r="V19" s="16">
        <v>33</v>
      </c>
      <c r="W19" s="16">
        <v>33</v>
      </c>
      <c r="X19" s="16">
        <v>151</v>
      </c>
      <c r="Y19" s="16">
        <v>124</v>
      </c>
      <c r="Z19" s="16">
        <v>120</v>
      </c>
      <c r="AA19" s="16">
        <v>111</v>
      </c>
      <c r="AB19" s="16">
        <v>97</v>
      </c>
      <c r="AC19" s="16">
        <v>72</v>
      </c>
      <c r="AD19" s="16">
        <v>61</v>
      </c>
      <c r="AE19" s="16">
        <v>69</v>
      </c>
      <c r="AF19" s="16">
        <v>62</v>
      </c>
      <c r="AG19" s="16">
        <v>52</v>
      </c>
      <c r="AH19" s="16">
        <v>38</v>
      </c>
      <c r="AI19" s="16">
        <v>30</v>
      </c>
      <c r="AJ19" s="16">
        <v>28</v>
      </c>
      <c r="AK19" s="16">
        <v>2</v>
      </c>
      <c r="AL19" s="16">
        <v>10</v>
      </c>
      <c r="AM19" s="16">
        <v>10</v>
      </c>
      <c r="AN19" s="16">
        <v>23</v>
      </c>
      <c r="AO19" s="16">
        <v>783</v>
      </c>
      <c r="AP19" s="16">
        <v>74</v>
      </c>
      <c r="AQ19" s="16">
        <v>78</v>
      </c>
      <c r="AR19" s="16">
        <v>326</v>
      </c>
      <c r="AS19" s="17">
        <v>31</v>
      </c>
    </row>
    <row r="20" spans="1:45" s="7" customFormat="1" ht="13.8" x14ac:dyDescent="0.25">
      <c r="A20" s="13" t="s">
        <v>67</v>
      </c>
      <c r="B20" s="14" t="s">
        <v>68</v>
      </c>
      <c r="C20" s="15">
        <f t="shared" si="7"/>
        <v>2237</v>
      </c>
      <c r="D20" s="16">
        <v>29</v>
      </c>
      <c r="E20" s="16">
        <v>31</v>
      </c>
      <c r="F20" s="16">
        <v>33</v>
      </c>
      <c r="G20" s="16">
        <v>34</v>
      </c>
      <c r="H20" s="16">
        <v>36</v>
      </c>
      <c r="I20" s="16">
        <v>37</v>
      </c>
      <c r="J20" s="16">
        <v>38</v>
      </c>
      <c r="K20" s="16">
        <v>39</v>
      </c>
      <c r="L20" s="16">
        <v>40</v>
      </c>
      <c r="M20" s="16">
        <v>41</v>
      </c>
      <c r="N20" s="16">
        <v>41</v>
      </c>
      <c r="O20" s="16">
        <v>42</v>
      </c>
      <c r="P20" s="16">
        <v>43</v>
      </c>
      <c r="Q20" s="16">
        <v>44</v>
      </c>
      <c r="R20" s="16">
        <v>45</v>
      </c>
      <c r="S20" s="16">
        <v>46</v>
      </c>
      <c r="T20" s="16">
        <v>47</v>
      </c>
      <c r="U20" s="16">
        <v>47</v>
      </c>
      <c r="V20" s="16">
        <v>47</v>
      </c>
      <c r="W20" s="16">
        <v>46</v>
      </c>
      <c r="X20" s="16">
        <v>213</v>
      </c>
      <c r="Y20" s="16">
        <v>175</v>
      </c>
      <c r="Z20" s="16">
        <v>169</v>
      </c>
      <c r="AA20" s="16">
        <v>157</v>
      </c>
      <c r="AB20" s="16">
        <v>137</v>
      </c>
      <c r="AC20" s="16">
        <v>101</v>
      </c>
      <c r="AD20" s="16">
        <v>86</v>
      </c>
      <c r="AE20" s="16">
        <v>98</v>
      </c>
      <c r="AF20" s="16">
        <v>88</v>
      </c>
      <c r="AG20" s="16">
        <v>73</v>
      </c>
      <c r="AH20" s="16">
        <v>53</v>
      </c>
      <c r="AI20" s="16">
        <v>42</v>
      </c>
      <c r="AJ20" s="16">
        <v>39</v>
      </c>
      <c r="AK20" s="16">
        <v>2</v>
      </c>
      <c r="AL20" s="16">
        <v>14</v>
      </c>
      <c r="AM20" s="16">
        <v>15</v>
      </c>
      <c r="AN20" s="16">
        <v>33</v>
      </c>
      <c r="AO20" s="16">
        <v>1103</v>
      </c>
      <c r="AP20" s="16">
        <v>104</v>
      </c>
      <c r="AQ20" s="16">
        <v>110</v>
      </c>
      <c r="AR20" s="16">
        <v>459</v>
      </c>
      <c r="AS20" s="17">
        <v>44</v>
      </c>
    </row>
    <row r="21" spans="1:45" s="7" customFormat="1" ht="13.8" x14ac:dyDescent="0.25">
      <c r="A21" s="13" t="s">
        <v>69</v>
      </c>
      <c r="B21" s="14" t="s">
        <v>70</v>
      </c>
      <c r="C21" s="15">
        <f t="shared" si="7"/>
        <v>957</v>
      </c>
      <c r="D21" s="16">
        <v>12</v>
      </c>
      <c r="E21" s="16">
        <v>13</v>
      </c>
      <c r="F21" s="16">
        <v>14</v>
      </c>
      <c r="G21" s="16">
        <v>15</v>
      </c>
      <c r="H21" s="16">
        <v>15</v>
      </c>
      <c r="I21" s="16">
        <v>16</v>
      </c>
      <c r="J21" s="16">
        <v>16</v>
      </c>
      <c r="K21" s="16">
        <v>17</v>
      </c>
      <c r="L21" s="16">
        <v>17</v>
      </c>
      <c r="M21" s="16">
        <v>17</v>
      </c>
      <c r="N21" s="16">
        <v>18</v>
      </c>
      <c r="O21" s="16">
        <v>18</v>
      </c>
      <c r="P21" s="16">
        <v>18</v>
      </c>
      <c r="Q21" s="16">
        <v>19</v>
      </c>
      <c r="R21" s="16">
        <v>19</v>
      </c>
      <c r="S21" s="16">
        <v>20</v>
      </c>
      <c r="T21" s="16">
        <v>20</v>
      </c>
      <c r="U21" s="16">
        <v>20</v>
      </c>
      <c r="V21" s="16">
        <v>20</v>
      </c>
      <c r="W21" s="16">
        <v>20</v>
      </c>
      <c r="X21" s="16">
        <v>91</v>
      </c>
      <c r="Y21" s="16">
        <v>75</v>
      </c>
      <c r="Z21" s="16">
        <v>72</v>
      </c>
      <c r="AA21" s="16">
        <v>67</v>
      </c>
      <c r="AB21" s="16">
        <v>59</v>
      </c>
      <c r="AC21" s="16">
        <v>43</v>
      </c>
      <c r="AD21" s="16">
        <v>37</v>
      </c>
      <c r="AE21" s="16">
        <v>42</v>
      </c>
      <c r="AF21" s="16">
        <v>38</v>
      </c>
      <c r="AG21" s="16">
        <v>31</v>
      </c>
      <c r="AH21" s="16">
        <v>23</v>
      </c>
      <c r="AI21" s="16">
        <v>18</v>
      </c>
      <c r="AJ21" s="16">
        <v>17</v>
      </c>
      <c r="AK21" s="16">
        <v>1</v>
      </c>
      <c r="AL21" s="16">
        <v>6</v>
      </c>
      <c r="AM21" s="16">
        <v>6</v>
      </c>
      <c r="AN21" s="16">
        <v>14</v>
      </c>
      <c r="AO21" s="16">
        <v>472</v>
      </c>
      <c r="AP21" s="16">
        <v>44</v>
      </c>
      <c r="AQ21" s="16">
        <v>47</v>
      </c>
      <c r="AR21" s="16">
        <v>196</v>
      </c>
      <c r="AS21" s="17">
        <v>19</v>
      </c>
    </row>
    <row r="22" spans="1:45" s="7" customFormat="1" ht="13.8" x14ac:dyDescent="0.25">
      <c r="A22" s="13" t="s">
        <v>71</v>
      </c>
      <c r="B22" s="14" t="s">
        <v>72</v>
      </c>
      <c r="C22" s="15">
        <f t="shared" si="7"/>
        <v>1303</v>
      </c>
      <c r="D22" s="16">
        <v>17</v>
      </c>
      <c r="E22" s="16">
        <v>18</v>
      </c>
      <c r="F22" s="16">
        <v>19</v>
      </c>
      <c r="G22" s="16">
        <v>20</v>
      </c>
      <c r="H22" s="16">
        <v>21</v>
      </c>
      <c r="I22" s="16">
        <v>21</v>
      </c>
      <c r="J22" s="16">
        <v>22</v>
      </c>
      <c r="K22" s="16">
        <v>23</v>
      </c>
      <c r="L22" s="16">
        <v>23</v>
      </c>
      <c r="M22" s="16">
        <v>24</v>
      </c>
      <c r="N22" s="16">
        <v>24</v>
      </c>
      <c r="O22" s="16">
        <v>24</v>
      </c>
      <c r="P22" s="16">
        <v>25</v>
      </c>
      <c r="Q22" s="16">
        <v>25</v>
      </c>
      <c r="R22" s="16">
        <v>26</v>
      </c>
      <c r="S22" s="16">
        <v>27</v>
      </c>
      <c r="T22" s="16">
        <v>27</v>
      </c>
      <c r="U22" s="16">
        <v>28</v>
      </c>
      <c r="V22" s="16">
        <v>27</v>
      </c>
      <c r="W22" s="16">
        <v>27</v>
      </c>
      <c r="X22" s="16">
        <v>124</v>
      </c>
      <c r="Y22" s="16">
        <v>102</v>
      </c>
      <c r="Z22" s="16">
        <v>99</v>
      </c>
      <c r="AA22" s="16">
        <v>91</v>
      </c>
      <c r="AB22" s="16">
        <v>80</v>
      </c>
      <c r="AC22" s="16">
        <v>59</v>
      </c>
      <c r="AD22" s="16">
        <v>50</v>
      </c>
      <c r="AE22" s="16">
        <v>57</v>
      </c>
      <c r="AF22" s="16">
        <v>51</v>
      </c>
      <c r="AG22" s="16">
        <v>43</v>
      </c>
      <c r="AH22" s="16">
        <v>31</v>
      </c>
      <c r="AI22" s="16">
        <v>25</v>
      </c>
      <c r="AJ22" s="16">
        <v>23</v>
      </c>
      <c r="AK22" s="16">
        <v>1</v>
      </c>
      <c r="AL22" s="16">
        <v>8</v>
      </c>
      <c r="AM22" s="16">
        <v>9</v>
      </c>
      <c r="AN22" s="16">
        <v>19</v>
      </c>
      <c r="AO22" s="16">
        <v>643</v>
      </c>
      <c r="AP22" s="16">
        <v>61</v>
      </c>
      <c r="AQ22" s="16">
        <v>64</v>
      </c>
      <c r="AR22" s="16">
        <v>268</v>
      </c>
      <c r="AS22" s="17">
        <v>26</v>
      </c>
    </row>
    <row r="23" spans="1:45" s="10" customFormat="1" ht="13.8" x14ac:dyDescent="0.25">
      <c r="A23" s="61" t="s">
        <v>73</v>
      </c>
      <c r="B23" s="62"/>
      <c r="C23" s="18">
        <f t="shared" ref="C23:AM23" si="8">SUM(C24:C33)</f>
        <v>14733</v>
      </c>
      <c r="D23" s="18">
        <f t="shared" si="8"/>
        <v>192</v>
      </c>
      <c r="E23" s="18">
        <f t="shared" si="8"/>
        <v>203</v>
      </c>
      <c r="F23" s="18">
        <f t="shared" si="8"/>
        <v>215</v>
      </c>
      <c r="G23" s="18">
        <f t="shared" si="8"/>
        <v>225</v>
      </c>
      <c r="H23" s="18">
        <f t="shared" si="8"/>
        <v>235</v>
      </c>
      <c r="I23" s="18">
        <f t="shared" si="8"/>
        <v>242</v>
      </c>
      <c r="J23" s="18">
        <f t="shared" si="8"/>
        <v>250</v>
      </c>
      <c r="K23" s="18">
        <f t="shared" si="8"/>
        <v>257</v>
      </c>
      <c r="L23" s="18">
        <f t="shared" si="8"/>
        <v>262</v>
      </c>
      <c r="M23" s="18">
        <f t="shared" si="8"/>
        <v>268</v>
      </c>
      <c r="N23" s="18">
        <f t="shared" si="8"/>
        <v>273</v>
      </c>
      <c r="O23" s="18">
        <f t="shared" si="8"/>
        <v>276</v>
      </c>
      <c r="P23" s="18">
        <f t="shared" si="8"/>
        <v>281</v>
      </c>
      <c r="Q23" s="18">
        <f t="shared" si="8"/>
        <v>287</v>
      </c>
      <c r="R23" s="18">
        <f t="shared" si="8"/>
        <v>297</v>
      </c>
      <c r="S23" s="18">
        <f t="shared" si="8"/>
        <v>302</v>
      </c>
      <c r="T23" s="18">
        <f t="shared" si="8"/>
        <v>308</v>
      </c>
      <c r="U23" s="18">
        <f t="shared" si="8"/>
        <v>312</v>
      </c>
      <c r="V23" s="18">
        <f t="shared" si="8"/>
        <v>308</v>
      </c>
      <c r="W23" s="18">
        <f t="shared" si="8"/>
        <v>305</v>
      </c>
      <c r="X23" s="18">
        <f t="shared" si="8"/>
        <v>1406</v>
      </c>
      <c r="Y23" s="18">
        <f t="shared" si="8"/>
        <v>1151</v>
      </c>
      <c r="Z23" s="18">
        <f t="shared" si="8"/>
        <v>1115</v>
      </c>
      <c r="AA23" s="18">
        <f t="shared" si="8"/>
        <v>1034</v>
      </c>
      <c r="AB23" s="18">
        <f t="shared" si="8"/>
        <v>904</v>
      </c>
      <c r="AC23" s="18">
        <f t="shared" si="8"/>
        <v>665</v>
      </c>
      <c r="AD23" s="18">
        <f t="shared" si="8"/>
        <v>567</v>
      </c>
      <c r="AE23" s="18">
        <f t="shared" si="8"/>
        <v>644</v>
      </c>
      <c r="AF23" s="18">
        <f t="shared" si="8"/>
        <v>579</v>
      </c>
      <c r="AG23" s="18">
        <f t="shared" si="8"/>
        <v>483</v>
      </c>
      <c r="AH23" s="18">
        <f t="shared" si="8"/>
        <v>351</v>
      </c>
      <c r="AI23" s="18">
        <f t="shared" si="8"/>
        <v>279</v>
      </c>
      <c r="AJ23" s="18">
        <f t="shared" si="8"/>
        <v>257</v>
      </c>
      <c r="AK23" s="18">
        <f t="shared" si="8"/>
        <v>16</v>
      </c>
      <c r="AL23" s="18">
        <f t="shared" si="8"/>
        <v>95</v>
      </c>
      <c r="AM23" s="18">
        <f t="shared" si="8"/>
        <v>97</v>
      </c>
      <c r="AN23" s="18">
        <f t="shared" ref="AN23:AS23" si="9">SUM(AN24:AN33)</f>
        <v>215</v>
      </c>
      <c r="AO23" s="18">
        <f t="shared" si="9"/>
        <v>7273</v>
      </c>
      <c r="AP23" s="18">
        <f t="shared" si="9"/>
        <v>683</v>
      </c>
      <c r="AQ23" s="18">
        <f t="shared" si="9"/>
        <v>726</v>
      </c>
      <c r="AR23" s="18">
        <f t="shared" si="9"/>
        <v>3027</v>
      </c>
      <c r="AS23" s="19">
        <f t="shared" si="9"/>
        <v>291</v>
      </c>
    </row>
    <row r="24" spans="1:45" s="7" customFormat="1" ht="13.8" x14ac:dyDescent="0.25">
      <c r="A24" s="13" t="s">
        <v>74</v>
      </c>
      <c r="B24" s="14" t="s">
        <v>75</v>
      </c>
      <c r="C24" s="15">
        <f t="shared" ref="C24:C33" si="10">SUM(D24:AJ24)</f>
        <v>2137</v>
      </c>
      <c r="D24" s="16">
        <v>28</v>
      </c>
      <c r="E24" s="16">
        <v>30</v>
      </c>
      <c r="F24" s="16">
        <v>31</v>
      </c>
      <c r="G24" s="16">
        <v>33</v>
      </c>
      <c r="H24" s="16">
        <v>34</v>
      </c>
      <c r="I24" s="16">
        <v>35</v>
      </c>
      <c r="J24" s="16">
        <v>36</v>
      </c>
      <c r="K24" s="16">
        <v>37</v>
      </c>
      <c r="L24" s="16">
        <v>38</v>
      </c>
      <c r="M24" s="16">
        <v>39</v>
      </c>
      <c r="N24" s="16">
        <v>40</v>
      </c>
      <c r="O24" s="16">
        <v>40</v>
      </c>
      <c r="P24" s="16">
        <v>41</v>
      </c>
      <c r="Q24" s="16">
        <v>42</v>
      </c>
      <c r="R24" s="16">
        <v>43</v>
      </c>
      <c r="S24" s="16">
        <v>44</v>
      </c>
      <c r="T24" s="16">
        <v>45</v>
      </c>
      <c r="U24" s="16">
        <v>45</v>
      </c>
      <c r="V24" s="16">
        <v>45</v>
      </c>
      <c r="W24" s="16">
        <v>44</v>
      </c>
      <c r="X24" s="16">
        <v>204</v>
      </c>
      <c r="Y24" s="16">
        <v>167</v>
      </c>
      <c r="Z24" s="16">
        <v>162</v>
      </c>
      <c r="AA24" s="16">
        <v>150</v>
      </c>
      <c r="AB24" s="16">
        <v>131</v>
      </c>
      <c r="AC24" s="16">
        <v>96</v>
      </c>
      <c r="AD24" s="16">
        <v>82</v>
      </c>
      <c r="AE24" s="16">
        <v>93</v>
      </c>
      <c r="AF24" s="16">
        <v>84</v>
      </c>
      <c r="AG24" s="16">
        <v>70</v>
      </c>
      <c r="AH24" s="16">
        <v>51</v>
      </c>
      <c r="AI24" s="16">
        <v>40</v>
      </c>
      <c r="AJ24" s="16">
        <v>37</v>
      </c>
      <c r="AK24" s="16">
        <v>2</v>
      </c>
      <c r="AL24" s="16">
        <v>14</v>
      </c>
      <c r="AM24" s="16">
        <v>14</v>
      </c>
      <c r="AN24" s="16">
        <v>31</v>
      </c>
      <c r="AO24" s="16">
        <v>1054</v>
      </c>
      <c r="AP24" s="16">
        <v>99</v>
      </c>
      <c r="AQ24" s="16">
        <v>105</v>
      </c>
      <c r="AR24" s="16">
        <v>439</v>
      </c>
      <c r="AS24" s="17">
        <v>42</v>
      </c>
    </row>
    <row r="25" spans="1:45" s="7" customFormat="1" ht="13.8" x14ac:dyDescent="0.25">
      <c r="A25" s="13" t="s">
        <v>76</v>
      </c>
      <c r="B25" s="14" t="s">
        <v>77</v>
      </c>
      <c r="C25" s="15">
        <f t="shared" si="10"/>
        <v>1966</v>
      </c>
      <c r="D25" s="16">
        <v>26</v>
      </c>
      <c r="E25" s="16">
        <v>27</v>
      </c>
      <c r="F25" s="16">
        <v>29</v>
      </c>
      <c r="G25" s="16">
        <v>30</v>
      </c>
      <c r="H25" s="16">
        <v>31</v>
      </c>
      <c r="I25" s="16">
        <v>32</v>
      </c>
      <c r="J25" s="16">
        <v>33</v>
      </c>
      <c r="K25" s="16">
        <v>34</v>
      </c>
      <c r="L25" s="16">
        <v>35</v>
      </c>
      <c r="M25" s="16">
        <v>36</v>
      </c>
      <c r="N25" s="16">
        <v>36</v>
      </c>
      <c r="O25" s="16">
        <v>37</v>
      </c>
      <c r="P25" s="16">
        <v>37</v>
      </c>
      <c r="Q25" s="16">
        <v>38</v>
      </c>
      <c r="R25" s="16">
        <v>40</v>
      </c>
      <c r="S25" s="16">
        <v>40</v>
      </c>
      <c r="T25" s="16">
        <v>41</v>
      </c>
      <c r="U25" s="16">
        <v>42</v>
      </c>
      <c r="V25" s="16">
        <v>41</v>
      </c>
      <c r="W25" s="16">
        <v>41</v>
      </c>
      <c r="X25" s="16">
        <v>187</v>
      </c>
      <c r="Y25" s="16">
        <v>154</v>
      </c>
      <c r="Z25" s="16">
        <v>149</v>
      </c>
      <c r="AA25" s="16">
        <v>138</v>
      </c>
      <c r="AB25" s="16">
        <v>121</v>
      </c>
      <c r="AC25" s="16">
        <v>89</v>
      </c>
      <c r="AD25" s="16">
        <v>76</v>
      </c>
      <c r="AE25" s="16">
        <v>86</v>
      </c>
      <c r="AF25" s="16">
        <v>77</v>
      </c>
      <c r="AG25" s="16">
        <v>65</v>
      </c>
      <c r="AH25" s="16">
        <v>47</v>
      </c>
      <c r="AI25" s="16">
        <v>37</v>
      </c>
      <c r="AJ25" s="16">
        <v>34</v>
      </c>
      <c r="AK25" s="16">
        <v>2</v>
      </c>
      <c r="AL25" s="16">
        <v>13</v>
      </c>
      <c r="AM25" s="16">
        <v>13</v>
      </c>
      <c r="AN25" s="16">
        <v>29</v>
      </c>
      <c r="AO25" s="16">
        <v>971</v>
      </c>
      <c r="AP25" s="16">
        <v>91</v>
      </c>
      <c r="AQ25" s="16">
        <v>97</v>
      </c>
      <c r="AR25" s="16">
        <v>404</v>
      </c>
      <c r="AS25" s="17">
        <v>39</v>
      </c>
    </row>
    <row r="26" spans="1:45" s="7" customFormat="1" ht="13.8" x14ac:dyDescent="0.25">
      <c r="A26" s="13" t="s">
        <v>78</v>
      </c>
      <c r="B26" s="14" t="s">
        <v>79</v>
      </c>
      <c r="C26" s="15">
        <f t="shared" si="10"/>
        <v>2103</v>
      </c>
      <c r="D26" s="16">
        <v>27</v>
      </c>
      <c r="E26" s="16">
        <v>29</v>
      </c>
      <c r="F26" s="16">
        <v>31</v>
      </c>
      <c r="G26" s="16">
        <v>32</v>
      </c>
      <c r="H26" s="16">
        <v>33</v>
      </c>
      <c r="I26" s="16">
        <v>35</v>
      </c>
      <c r="J26" s="16">
        <v>36</v>
      </c>
      <c r="K26" s="16">
        <v>37</v>
      </c>
      <c r="L26" s="16">
        <v>37</v>
      </c>
      <c r="M26" s="16">
        <v>38</v>
      </c>
      <c r="N26" s="16">
        <v>39</v>
      </c>
      <c r="O26" s="16">
        <v>39</v>
      </c>
      <c r="P26" s="16">
        <v>40</v>
      </c>
      <c r="Q26" s="16">
        <v>41</v>
      </c>
      <c r="R26" s="16">
        <v>42</v>
      </c>
      <c r="S26" s="16">
        <v>43</v>
      </c>
      <c r="T26" s="16">
        <v>44</v>
      </c>
      <c r="U26" s="16">
        <v>45</v>
      </c>
      <c r="V26" s="16">
        <v>44</v>
      </c>
      <c r="W26" s="16">
        <v>43</v>
      </c>
      <c r="X26" s="16">
        <v>201</v>
      </c>
      <c r="Y26" s="16">
        <v>164</v>
      </c>
      <c r="Z26" s="16">
        <v>159</v>
      </c>
      <c r="AA26" s="16">
        <v>148</v>
      </c>
      <c r="AB26" s="16">
        <v>129</v>
      </c>
      <c r="AC26" s="16">
        <v>95</v>
      </c>
      <c r="AD26" s="16">
        <v>81</v>
      </c>
      <c r="AE26" s="16">
        <v>92</v>
      </c>
      <c r="AF26" s="16">
        <v>83</v>
      </c>
      <c r="AG26" s="16">
        <v>69</v>
      </c>
      <c r="AH26" s="16">
        <v>50</v>
      </c>
      <c r="AI26" s="16">
        <v>40</v>
      </c>
      <c r="AJ26" s="16">
        <v>37</v>
      </c>
      <c r="AK26" s="16">
        <v>2</v>
      </c>
      <c r="AL26" s="16">
        <v>13</v>
      </c>
      <c r="AM26" s="16">
        <v>14</v>
      </c>
      <c r="AN26" s="16">
        <v>31</v>
      </c>
      <c r="AO26" s="16">
        <v>1039</v>
      </c>
      <c r="AP26" s="16">
        <v>98</v>
      </c>
      <c r="AQ26" s="16">
        <v>104</v>
      </c>
      <c r="AR26" s="16">
        <v>432</v>
      </c>
      <c r="AS26" s="17">
        <v>42</v>
      </c>
    </row>
    <row r="27" spans="1:45" s="7" customFormat="1" ht="13.8" x14ac:dyDescent="0.25">
      <c r="A27" s="13" t="s">
        <v>80</v>
      </c>
      <c r="B27" s="14" t="s">
        <v>81</v>
      </c>
      <c r="C27" s="15">
        <f t="shared" si="10"/>
        <v>2629</v>
      </c>
      <c r="D27" s="16">
        <v>34</v>
      </c>
      <c r="E27" s="16">
        <v>36</v>
      </c>
      <c r="F27" s="16">
        <v>38</v>
      </c>
      <c r="G27" s="16">
        <v>40</v>
      </c>
      <c r="H27" s="16">
        <v>42</v>
      </c>
      <c r="I27" s="16">
        <v>43</v>
      </c>
      <c r="J27" s="16">
        <v>45</v>
      </c>
      <c r="K27" s="16">
        <v>46</v>
      </c>
      <c r="L27" s="16">
        <v>47</v>
      </c>
      <c r="M27" s="16">
        <v>48</v>
      </c>
      <c r="N27" s="16">
        <v>49</v>
      </c>
      <c r="O27" s="16">
        <v>49</v>
      </c>
      <c r="P27" s="16">
        <v>50</v>
      </c>
      <c r="Q27" s="16">
        <v>51</v>
      </c>
      <c r="R27" s="16">
        <v>53</v>
      </c>
      <c r="S27" s="16">
        <v>54</v>
      </c>
      <c r="T27" s="16">
        <v>55</v>
      </c>
      <c r="U27" s="16">
        <v>56</v>
      </c>
      <c r="V27" s="16">
        <v>55</v>
      </c>
      <c r="W27" s="16">
        <v>54</v>
      </c>
      <c r="X27" s="16">
        <v>251</v>
      </c>
      <c r="Y27" s="16">
        <v>206</v>
      </c>
      <c r="Z27" s="16">
        <v>199</v>
      </c>
      <c r="AA27" s="16">
        <v>184</v>
      </c>
      <c r="AB27" s="16">
        <v>161</v>
      </c>
      <c r="AC27" s="16">
        <v>119</v>
      </c>
      <c r="AD27" s="16">
        <v>101</v>
      </c>
      <c r="AE27" s="16">
        <v>115</v>
      </c>
      <c r="AF27" s="16">
        <v>104</v>
      </c>
      <c r="AG27" s="16">
        <v>86</v>
      </c>
      <c r="AH27" s="16">
        <v>62</v>
      </c>
      <c r="AI27" s="16">
        <v>50</v>
      </c>
      <c r="AJ27" s="16">
        <v>46</v>
      </c>
      <c r="AK27" s="16">
        <v>3</v>
      </c>
      <c r="AL27" s="16">
        <v>17</v>
      </c>
      <c r="AM27" s="16">
        <v>17</v>
      </c>
      <c r="AN27" s="16">
        <v>38</v>
      </c>
      <c r="AO27" s="16">
        <v>1298</v>
      </c>
      <c r="AP27" s="16">
        <v>122</v>
      </c>
      <c r="AQ27" s="16">
        <v>129</v>
      </c>
      <c r="AR27" s="16">
        <v>540</v>
      </c>
      <c r="AS27" s="17">
        <v>52</v>
      </c>
    </row>
    <row r="28" spans="1:45" s="7" customFormat="1" ht="13.8" x14ac:dyDescent="0.25">
      <c r="A28" s="13" t="s">
        <v>82</v>
      </c>
      <c r="B28" s="14" t="s">
        <v>83</v>
      </c>
      <c r="C28" s="15">
        <f t="shared" si="10"/>
        <v>866</v>
      </c>
      <c r="D28" s="16">
        <v>11</v>
      </c>
      <c r="E28" s="16">
        <v>12</v>
      </c>
      <c r="F28" s="16">
        <v>13</v>
      </c>
      <c r="G28" s="16">
        <v>13</v>
      </c>
      <c r="H28" s="16">
        <v>14</v>
      </c>
      <c r="I28" s="16">
        <v>14</v>
      </c>
      <c r="J28" s="16">
        <v>15</v>
      </c>
      <c r="K28" s="16">
        <v>15</v>
      </c>
      <c r="L28" s="16">
        <v>15</v>
      </c>
      <c r="M28" s="16">
        <v>16</v>
      </c>
      <c r="N28" s="16">
        <v>16</v>
      </c>
      <c r="O28" s="16">
        <v>16</v>
      </c>
      <c r="P28" s="16">
        <v>17</v>
      </c>
      <c r="Q28" s="16">
        <v>17</v>
      </c>
      <c r="R28" s="16">
        <v>17</v>
      </c>
      <c r="S28" s="16">
        <v>18</v>
      </c>
      <c r="T28" s="16">
        <v>18</v>
      </c>
      <c r="U28" s="16">
        <v>18</v>
      </c>
      <c r="V28" s="16">
        <v>18</v>
      </c>
      <c r="W28" s="16">
        <v>18</v>
      </c>
      <c r="X28" s="16">
        <v>83</v>
      </c>
      <c r="Y28" s="16">
        <v>68</v>
      </c>
      <c r="Z28" s="16">
        <v>66</v>
      </c>
      <c r="AA28" s="16">
        <v>61</v>
      </c>
      <c r="AB28" s="16">
        <v>53</v>
      </c>
      <c r="AC28" s="16">
        <v>39</v>
      </c>
      <c r="AD28" s="16">
        <v>33</v>
      </c>
      <c r="AE28" s="16">
        <v>38</v>
      </c>
      <c r="AF28" s="16">
        <v>34</v>
      </c>
      <c r="AG28" s="16">
        <v>28</v>
      </c>
      <c r="AH28" s="16">
        <v>21</v>
      </c>
      <c r="AI28" s="16">
        <v>16</v>
      </c>
      <c r="AJ28" s="16">
        <v>15</v>
      </c>
      <c r="AK28" s="16">
        <v>1</v>
      </c>
      <c r="AL28" s="16">
        <v>6</v>
      </c>
      <c r="AM28" s="16">
        <v>6</v>
      </c>
      <c r="AN28" s="16">
        <v>13</v>
      </c>
      <c r="AO28" s="16">
        <v>427</v>
      </c>
      <c r="AP28" s="16">
        <v>40</v>
      </c>
      <c r="AQ28" s="16">
        <v>43</v>
      </c>
      <c r="AR28" s="16">
        <v>178</v>
      </c>
      <c r="AS28" s="17">
        <v>17</v>
      </c>
    </row>
    <row r="29" spans="1:45" s="7" customFormat="1" ht="13.8" x14ac:dyDescent="0.25">
      <c r="A29" s="13" t="s">
        <v>84</v>
      </c>
      <c r="B29" s="14" t="s">
        <v>85</v>
      </c>
      <c r="C29" s="15">
        <f t="shared" si="10"/>
        <v>1586</v>
      </c>
      <c r="D29" s="16">
        <v>21</v>
      </c>
      <c r="E29" s="16">
        <v>22</v>
      </c>
      <c r="F29" s="16">
        <v>23</v>
      </c>
      <c r="G29" s="16">
        <v>24</v>
      </c>
      <c r="H29" s="16">
        <v>25</v>
      </c>
      <c r="I29" s="16">
        <v>26</v>
      </c>
      <c r="J29" s="16">
        <v>27</v>
      </c>
      <c r="K29" s="16">
        <v>28</v>
      </c>
      <c r="L29" s="16">
        <v>28</v>
      </c>
      <c r="M29" s="16">
        <v>29</v>
      </c>
      <c r="N29" s="16">
        <v>29</v>
      </c>
      <c r="O29" s="16">
        <v>30</v>
      </c>
      <c r="P29" s="16">
        <v>30</v>
      </c>
      <c r="Q29" s="16">
        <v>31</v>
      </c>
      <c r="R29" s="16">
        <v>32</v>
      </c>
      <c r="S29" s="16">
        <v>33</v>
      </c>
      <c r="T29" s="16">
        <v>33</v>
      </c>
      <c r="U29" s="16">
        <v>34</v>
      </c>
      <c r="V29" s="16">
        <v>33</v>
      </c>
      <c r="W29" s="16">
        <v>33</v>
      </c>
      <c r="X29" s="16">
        <v>151</v>
      </c>
      <c r="Y29" s="16">
        <v>124</v>
      </c>
      <c r="Z29" s="16">
        <v>120</v>
      </c>
      <c r="AA29" s="16">
        <v>111</v>
      </c>
      <c r="AB29" s="16">
        <v>97</v>
      </c>
      <c r="AC29" s="16">
        <v>72</v>
      </c>
      <c r="AD29" s="16">
        <v>61</v>
      </c>
      <c r="AE29" s="16">
        <v>69</v>
      </c>
      <c r="AF29" s="16">
        <v>62</v>
      </c>
      <c r="AG29" s="16">
        <v>52</v>
      </c>
      <c r="AH29" s="16">
        <v>38</v>
      </c>
      <c r="AI29" s="16">
        <v>30</v>
      </c>
      <c r="AJ29" s="16">
        <v>28</v>
      </c>
      <c r="AK29" s="16">
        <v>2</v>
      </c>
      <c r="AL29" s="16">
        <v>10</v>
      </c>
      <c r="AM29" s="16">
        <v>10</v>
      </c>
      <c r="AN29" s="16">
        <v>23</v>
      </c>
      <c r="AO29" s="16">
        <v>783</v>
      </c>
      <c r="AP29" s="16">
        <v>74</v>
      </c>
      <c r="AQ29" s="16">
        <v>78</v>
      </c>
      <c r="AR29" s="16">
        <v>326</v>
      </c>
      <c r="AS29" s="17">
        <v>31</v>
      </c>
    </row>
    <row r="30" spans="1:45" s="7" customFormat="1" ht="13.8" x14ac:dyDescent="0.25">
      <c r="A30" s="13" t="s">
        <v>86</v>
      </c>
      <c r="B30" s="14" t="s">
        <v>87</v>
      </c>
      <c r="C30" s="15">
        <f t="shared" si="10"/>
        <v>824</v>
      </c>
      <c r="D30" s="16">
        <v>11</v>
      </c>
      <c r="E30" s="16">
        <v>11</v>
      </c>
      <c r="F30" s="16">
        <v>12</v>
      </c>
      <c r="G30" s="16">
        <v>13</v>
      </c>
      <c r="H30" s="16">
        <v>13</v>
      </c>
      <c r="I30" s="16">
        <v>14</v>
      </c>
      <c r="J30" s="16">
        <v>14</v>
      </c>
      <c r="K30" s="16">
        <v>14</v>
      </c>
      <c r="L30" s="16">
        <v>15</v>
      </c>
      <c r="M30" s="16">
        <v>15</v>
      </c>
      <c r="N30" s="16">
        <v>15</v>
      </c>
      <c r="O30" s="16">
        <v>15</v>
      </c>
      <c r="P30" s="16">
        <v>16</v>
      </c>
      <c r="Q30" s="16">
        <v>16</v>
      </c>
      <c r="R30" s="16">
        <v>17</v>
      </c>
      <c r="S30" s="16">
        <v>17</v>
      </c>
      <c r="T30" s="16">
        <v>17</v>
      </c>
      <c r="U30" s="16">
        <v>17</v>
      </c>
      <c r="V30" s="16">
        <v>17</v>
      </c>
      <c r="W30" s="16">
        <v>17</v>
      </c>
      <c r="X30" s="16">
        <v>79</v>
      </c>
      <c r="Y30" s="16">
        <v>64</v>
      </c>
      <c r="Z30" s="16">
        <v>62</v>
      </c>
      <c r="AA30" s="16">
        <v>58</v>
      </c>
      <c r="AB30" s="16">
        <v>51</v>
      </c>
      <c r="AC30" s="16">
        <v>37</v>
      </c>
      <c r="AD30" s="16">
        <v>32</v>
      </c>
      <c r="AE30" s="16">
        <v>36</v>
      </c>
      <c r="AF30" s="16">
        <v>32</v>
      </c>
      <c r="AG30" s="16">
        <v>27</v>
      </c>
      <c r="AH30" s="16">
        <v>20</v>
      </c>
      <c r="AI30" s="16">
        <v>16</v>
      </c>
      <c r="AJ30" s="16">
        <v>14</v>
      </c>
      <c r="AK30" s="16">
        <v>1</v>
      </c>
      <c r="AL30" s="16">
        <v>5</v>
      </c>
      <c r="AM30" s="16">
        <v>5</v>
      </c>
      <c r="AN30" s="16">
        <v>12</v>
      </c>
      <c r="AO30" s="16">
        <v>407</v>
      </c>
      <c r="AP30" s="16">
        <v>38</v>
      </c>
      <c r="AQ30" s="16">
        <v>41</v>
      </c>
      <c r="AR30" s="16">
        <v>169</v>
      </c>
      <c r="AS30" s="17">
        <v>16</v>
      </c>
    </row>
    <row r="31" spans="1:45" s="7" customFormat="1" ht="13.8" x14ac:dyDescent="0.25">
      <c r="A31" s="13" t="s">
        <v>88</v>
      </c>
      <c r="B31" s="14" t="s">
        <v>89</v>
      </c>
      <c r="C31" s="15">
        <f t="shared" si="10"/>
        <v>730</v>
      </c>
      <c r="D31" s="16">
        <v>9</v>
      </c>
      <c r="E31" s="16">
        <v>10</v>
      </c>
      <c r="F31" s="16">
        <v>11</v>
      </c>
      <c r="G31" s="16">
        <v>11</v>
      </c>
      <c r="H31" s="16">
        <v>12</v>
      </c>
      <c r="I31" s="16">
        <v>12</v>
      </c>
      <c r="J31" s="16">
        <v>12</v>
      </c>
      <c r="K31" s="16">
        <v>13</v>
      </c>
      <c r="L31" s="16">
        <v>13</v>
      </c>
      <c r="M31" s="16">
        <v>13</v>
      </c>
      <c r="N31" s="16">
        <v>14</v>
      </c>
      <c r="O31" s="16">
        <v>14</v>
      </c>
      <c r="P31" s="16">
        <v>14</v>
      </c>
      <c r="Q31" s="16">
        <v>14</v>
      </c>
      <c r="R31" s="16">
        <v>15</v>
      </c>
      <c r="S31" s="16">
        <v>15</v>
      </c>
      <c r="T31" s="16">
        <v>15</v>
      </c>
      <c r="U31" s="16">
        <v>15</v>
      </c>
      <c r="V31" s="16">
        <v>15</v>
      </c>
      <c r="W31" s="16">
        <v>15</v>
      </c>
      <c r="X31" s="16">
        <v>70</v>
      </c>
      <c r="Y31" s="16">
        <v>57</v>
      </c>
      <c r="Z31" s="16">
        <v>55</v>
      </c>
      <c r="AA31" s="16">
        <v>51</v>
      </c>
      <c r="AB31" s="16">
        <v>45</v>
      </c>
      <c r="AC31" s="16">
        <v>33</v>
      </c>
      <c r="AD31" s="16">
        <v>28</v>
      </c>
      <c r="AE31" s="16">
        <v>32</v>
      </c>
      <c r="AF31" s="16">
        <v>29</v>
      </c>
      <c r="AG31" s="16">
        <v>24</v>
      </c>
      <c r="AH31" s="16">
        <v>17</v>
      </c>
      <c r="AI31" s="16">
        <v>14</v>
      </c>
      <c r="AJ31" s="16">
        <v>13</v>
      </c>
      <c r="AK31" s="16">
        <v>1</v>
      </c>
      <c r="AL31" s="16">
        <v>5</v>
      </c>
      <c r="AM31" s="16">
        <v>5</v>
      </c>
      <c r="AN31" s="16">
        <v>11</v>
      </c>
      <c r="AO31" s="16">
        <v>360</v>
      </c>
      <c r="AP31" s="16">
        <v>34</v>
      </c>
      <c r="AQ31" s="16">
        <v>36</v>
      </c>
      <c r="AR31" s="16">
        <v>150</v>
      </c>
      <c r="AS31" s="17">
        <v>14</v>
      </c>
    </row>
    <row r="32" spans="1:45" s="7" customFormat="1" ht="13.8" x14ac:dyDescent="0.25">
      <c r="A32" s="13" t="s">
        <v>90</v>
      </c>
      <c r="B32" s="14" t="s">
        <v>91</v>
      </c>
      <c r="C32" s="15">
        <f t="shared" si="10"/>
        <v>849</v>
      </c>
      <c r="D32" s="16">
        <v>11</v>
      </c>
      <c r="E32" s="16">
        <v>12</v>
      </c>
      <c r="F32" s="16">
        <v>12</v>
      </c>
      <c r="G32" s="16">
        <v>13</v>
      </c>
      <c r="H32" s="16">
        <v>14</v>
      </c>
      <c r="I32" s="16">
        <v>14</v>
      </c>
      <c r="J32" s="16">
        <v>14</v>
      </c>
      <c r="K32" s="16">
        <v>15</v>
      </c>
      <c r="L32" s="16">
        <v>15</v>
      </c>
      <c r="M32" s="16">
        <v>15</v>
      </c>
      <c r="N32" s="16">
        <v>16</v>
      </c>
      <c r="O32" s="16">
        <v>16</v>
      </c>
      <c r="P32" s="16">
        <v>16</v>
      </c>
      <c r="Q32" s="16">
        <v>17</v>
      </c>
      <c r="R32" s="16">
        <v>17</v>
      </c>
      <c r="S32" s="16">
        <v>17</v>
      </c>
      <c r="T32" s="16">
        <v>18</v>
      </c>
      <c r="U32" s="16">
        <v>18</v>
      </c>
      <c r="V32" s="16">
        <v>18</v>
      </c>
      <c r="W32" s="16">
        <v>18</v>
      </c>
      <c r="X32" s="16">
        <v>81</v>
      </c>
      <c r="Y32" s="16">
        <v>66</v>
      </c>
      <c r="Z32" s="16">
        <v>64</v>
      </c>
      <c r="AA32" s="16">
        <v>60</v>
      </c>
      <c r="AB32" s="16">
        <v>52</v>
      </c>
      <c r="AC32" s="16">
        <v>38</v>
      </c>
      <c r="AD32" s="16">
        <v>33</v>
      </c>
      <c r="AE32" s="16">
        <v>37</v>
      </c>
      <c r="AF32" s="16">
        <v>33</v>
      </c>
      <c r="AG32" s="16">
        <v>28</v>
      </c>
      <c r="AH32" s="16">
        <v>20</v>
      </c>
      <c r="AI32" s="16">
        <v>16</v>
      </c>
      <c r="AJ32" s="16">
        <v>15</v>
      </c>
      <c r="AK32" s="16">
        <v>1</v>
      </c>
      <c r="AL32" s="16">
        <v>5</v>
      </c>
      <c r="AM32" s="16">
        <v>6</v>
      </c>
      <c r="AN32" s="16">
        <v>12</v>
      </c>
      <c r="AO32" s="16">
        <v>419</v>
      </c>
      <c r="AP32" s="16">
        <v>39</v>
      </c>
      <c r="AQ32" s="16">
        <v>42</v>
      </c>
      <c r="AR32" s="16">
        <v>175</v>
      </c>
      <c r="AS32" s="17">
        <v>17</v>
      </c>
    </row>
    <row r="33" spans="1:45" s="7" customFormat="1" ht="13.8" x14ac:dyDescent="0.25">
      <c r="A33" s="13" t="s">
        <v>140</v>
      </c>
      <c r="B33" s="14" t="s">
        <v>141</v>
      </c>
      <c r="C33" s="15">
        <f t="shared" si="10"/>
        <v>1043</v>
      </c>
      <c r="D33" s="16">
        <v>14</v>
      </c>
      <c r="E33" s="16">
        <v>14</v>
      </c>
      <c r="F33" s="16">
        <v>15</v>
      </c>
      <c r="G33" s="16">
        <v>16</v>
      </c>
      <c r="H33" s="16">
        <v>17</v>
      </c>
      <c r="I33" s="16">
        <v>17</v>
      </c>
      <c r="J33" s="16">
        <v>18</v>
      </c>
      <c r="K33" s="16">
        <v>18</v>
      </c>
      <c r="L33" s="16">
        <v>19</v>
      </c>
      <c r="M33" s="16">
        <v>19</v>
      </c>
      <c r="N33" s="16">
        <v>19</v>
      </c>
      <c r="O33" s="16">
        <v>20</v>
      </c>
      <c r="P33" s="16">
        <v>20</v>
      </c>
      <c r="Q33" s="16">
        <v>20</v>
      </c>
      <c r="R33" s="16">
        <v>21</v>
      </c>
      <c r="S33" s="16">
        <v>21</v>
      </c>
      <c r="T33" s="16">
        <v>22</v>
      </c>
      <c r="U33" s="16">
        <v>22</v>
      </c>
      <c r="V33" s="16">
        <v>22</v>
      </c>
      <c r="W33" s="16">
        <v>22</v>
      </c>
      <c r="X33" s="16">
        <v>99</v>
      </c>
      <c r="Y33" s="16">
        <v>81</v>
      </c>
      <c r="Z33" s="16">
        <v>79</v>
      </c>
      <c r="AA33" s="16">
        <v>73</v>
      </c>
      <c r="AB33" s="16">
        <v>64</v>
      </c>
      <c r="AC33" s="16">
        <v>47</v>
      </c>
      <c r="AD33" s="16">
        <v>40</v>
      </c>
      <c r="AE33" s="16">
        <v>46</v>
      </c>
      <c r="AF33" s="16">
        <v>41</v>
      </c>
      <c r="AG33" s="16">
        <v>34</v>
      </c>
      <c r="AH33" s="16">
        <v>25</v>
      </c>
      <c r="AI33" s="16">
        <v>20</v>
      </c>
      <c r="AJ33" s="16">
        <v>18</v>
      </c>
      <c r="AK33" s="16">
        <v>1</v>
      </c>
      <c r="AL33" s="16">
        <v>7</v>
      </c>
      <c r="AM33" s="16">
        <v>7</v>
      </c>
      <c r="AN33" s="16">
        <v>15</v>
      </c>
      <c r="AO33" s="16">
        <v>515</v>
      </c>
      <c r="AP33" s="16">
        <v>48</v>
      </c>
      <c r="AQ33" s="16">
        <v>51</v>
      </c>
      <c r="AR33" s="16">
        <v>214</v>
      </c>
      <c r="AS33" s="17">
        <v>21</v>
      </c>
    </row>
    <row r="34" spans="1:45" s="10" customFormat="1" ht="13.8" x14ac:dyDescent="0.25">
      <c r="A34" s="63" t="s">
        <v>92</v>
      </c>
      <c r="B34" s="64"/>
      <c r="C34" s="21">
        <f t="shared" ref="C34:AM34" si="11">SUM(C35:C42)</f>
        <v>13098</v>
      </c>
      <c r="D34" s="21">
        <f t="shared" si="11"/>
        <v>243</v>
      </c>
      <c r="E34" s="21">
        <f t="shared" si="11"/>
        <v>254</v>
      </c>
      <c r="F34" s="21">
        <f t="shared" si="11"/>
        <v>265</v>
      </c>
      <c r="G34" s="21">
        <f t="shared" si="11"/>
        <v>276</v>
      </c>
      <c r="H34" s="21">
        <f t="shared" si="11"/>
        <v>286</v>
      </c>
      <c r="I34" s="21">
        <f t="shared" si="11"/>
        <v>296</v>
      </c>
      <c r="J34" s="21">
        <f t="shared" si="11"/>
        <v>305</v>
      </c>
      <c r="K34" s="21">
        <f t="shared" si="11"/>
        <v>313</v>
      </c>
      <c r="L34" s="21">
        <f t="shared" si="11"/>
        <v>319</v>
      </c>
      <c r="M34" s="21">
        <f t="shared" si="11"/>
        <v>323</v>
      </c>
      <c r="N34" s="21">
        <f t="shared" si="11"/>
        <v>327</v>
      </c>
      <c r="O34" s="21">
        <f t="shared" si="11"/>
        <v>330</v>
      </c>
      <c r="P34" s="21">
        <f t="shared" si="11"/>
        <v>327</v>
      </c>
      <c r="Q34" s="21">
        <f t="shared" si="11"/>
        <v>315</v>
      </c>
      <c r="R34" s="21">
        <f t="shared" si="11"/>
        <v>297</v>
      </c>
      <c r="S34" s="21">
        <f t="shared" si="11"/>
        <v>281</v>
      </c>
      <c r="T34" s="21">
        <f t="shared" si="11"/>
        <v>263</v>
      </c>
      <c r="U34" s="21">
        <f t="shared" si="11"/>
        <v>247</v>
      </c>
      <c r="V34" s="21">
        <f t="shared" si="11"/>
        <v>235</v>
      </c>
      <c r="W34" s="21">
        <f t="shared" si="11"/>
        <v>227</v>
      </c>
      <c r="X34" s="21">
        <f t="shared" si="11"/>
        <v>1034</v>
      </c>
      <c r="Y34" s="21">
        <f t="shared" si="11"/>
        <v>1028</v>
      </c>
      <c r="Z34" s="21">
        <f t="shared" si="11"/>
        <v>823</v>
      </c>
      <c r="AA34" s="21">
        <f t="shared" si="11"/>
        <v>784</v>
      </c>
      <c r="AB34" s="21">
        <f t="shared" si="11"/>
        <v>750</v>
      </c>
      <c r="AC34" s="21">
        <f t="shared" si="11"/>
        <v>527</v>
      </c>
      <c r="AD34" s="21">
        <f t="shared" si="11"/>
        <v>416</v>
      </c>
      <c r="AE34" s="21">
        <f t="shared" si="11"/>
        <v>392</v>
      </c>
      <c r="AF34" s="21">
        <f t="shared" si="11"/>
        <v>547</v>
      </c>
      <c r="AG34" s="21">
        <f t="shared" si="11"/>
        <v>370</v>
      </c>
      <c r="AH34" s="21">
        <f t="shared" si="11"/>
        <v>364</v>
      </c>
      <c r="AI34" s="21">
        <f t="shared" si="11"/>
        <v>165</v>
      </c>
      <c r="AJ34" s="21">
        <f t="shared" si="11"/>
        <v>169</v>
      </c>
      <c r="AK34" s="21">
        <f t="shared" si="11"/>
        <v>19</v>
      </c>
      <c r="AL34" s="21">
        <f t="shared" si="11"/>
        <v>119</v>
      </c>
      <c r="AM34" s="21">
        <f t="shared" si="11"/>
        <v>124</v>
      </c>
      <c r="AN34" s="21">
        <f t="shared" ref="AN34:AS34" si="12">SUM(AN35:AN42)</f>
        <v>195</v>
      </c>
      <c r="AO34" s="21">
        <f t="shared" si="12"/>
        <v>6592</v>
      </c>
      <c r="AP34" s="21">
        <f t="shared" si="12"/>
        <v>760</v>
      </c>
      <c r="AQ34" s="21">
        <f t="shared" si="12"/>
        <v>676</v>
      </c>
      <c r="AR34" s="21">
        <f t="shared" si="12"/>
        <v>2500</v>
      </c>
      <c r="AS34" s="22">
        <f t="shared" si="12"/>
        <v>265</v>
      </c>
    </row>
    <row r="35" spans="1:45" s="7" customFormat="1" ht="13.8" x14ac:dyDescent="0.25">
      <c r="A35" s="13" t="s">
        <v>93</v>
      </c>
      <c r="B35" s="14" t="s">
        <v>94</v>
      </c>
      <c r="C35" s="15">
        <f t="shared" ref="C35:C42" si="13">SUM(D35:AJ35)</f>
        <v>3209</v>
      </c>
      <c r="D35" s="16">
        <v>60</v>
      </c>
      <c r="E35" s="16">
        <v>63</v>
      </c>
      <c r="F35" s="16">
        <v>65</v>
      </c>
      <c r="G35" s="16">
        <v>68</v>
      </c>
      <c r="H35" s="16">
        <v>69</v>
      </c>
      <c r="I35" s="16">
        <v>72</v>
      </c>
      <c r="J35" s="16">
        <v>73</v>
      </c>
      <c r="K35" s="16">
        <v>77</v>
      </c>
      <c r="L35" s="16">
        <v>77</v>
      </c>
      <c r="M35" s="16">
        <v>80</v>
      </c>
      <c r="N35" s="16">
        <v>80</v>
      </c>
      <c r="O35" s="16">
        <v>81</v>
      </c>
      <c r="P35" s="16">
        <v>80</v>
      </c>
      <c r="Q35" s="16">
        <v>77</v>
      </c>
      <c r="R35" s="16">
        <v>73</v>
      </c>
      <c r="S35" s="16">
        <v>69</v>
      </c>
      <c r="T35" s="16">
        <v>65</v>
      </c>
      <c r="U35" s="16">
        <v>61</v>
      </c>
      <c r="V35" s="16">
        <v>58</v>
      </c>
      <c r="W35" s="16">
        <v>56</v>
      </c>
      <c r="X35" s="16">
        <v>252</v>
      </c>
      <c r="Y35" s="16">
        <v>253</v>
      </c>
      <c r="Z35" s="16">
        <v>201</v>
      </c>
      <c r="AA35" s="16">
        <v>193</v>
      </c>
      <c r="AB35" s="16">
        <v>184</v>
      </c>
      <c r="AC35" s="16">
        <v>129</v>
      </c>
      <c r="AD35" s="16">
        <v>103</v>
      </c>
      <c r="AE35" s="16">
        <v>96</v>
      </c>
      <c r="AF35" s="16">
        <v>133</v>
      </c>
      <c r="AG35" s="16">
        <v>90</v>
      </c>
      <c r="AH35" s="16">
        <v>89</v>
      </c>
      <c r="AI35" s="16">
        <v>40</v>
      </c>
      <c r="AJ35" s="16">
        <v>42</v>
      </c>
      <c r="AK35" s="16">
        <v>4</v>
      </c>
      <c r="AL35" s="16">
        <v>30</v>
      </c>
      <c r="AM35" s="16">
        <v>30</v>
      </c>
      <c r="AN35" s="16">
        <v>49</v>
      </c>
      <c r="AO35" s="16">
        <v>1616</v>
      </c>
      <c r="AP35" s="16">
        <v>186</v>
      </c>
      <c r="AQ35" s="16">
        <v>165</v>
      </c>
      <c r="AR35" s="16">
        <v>613</v>
      </c>
      <c r="AS35" s="17">
        <v>65</v>
      </c>
    </row>
    <row r="36" spans="1:45" s="7" customFormat="1" ht="13.8" x14ac:dyDescent="0.25">
      <c r="A36" s="13" t="s">
        <v>95</v>
      </c>
      <c r="B36" s="14" t="s">
        <v>96</v>
      </c>
      <c r="C36" s="15">
        <f t="shared" si="13"/>
        <v>2749</v>
      </c>
      <c r="D36" s="16">
        <v>51</v>
      </c>
      <c r="E36" s="16">
        <v>53</v>
      </c>
      <c r="F36" s="16">
        <v>56</v>
      </c>
      <c r="G36" s="16">
        <v>58</v>
      </c>
      <c r="H36" s="16">
        <v>60</v>
      </c>
      <c r="I36" s="16">
        <v>62</v>
      </c>
      <c r="J36" s="16">
        <v>64</v>
      </c>
      <c r="K36" s="16">
        <v>66</v>
      </c>
      <c r="L36" s="16">
        <v>67</v>
      </c>
      <c r="M36" s="16">
        <v>68</v>
      </c>
      <c r="N36" s="16">
        <v>69</v>
      </c>
      <c r="O36" s="16">
        <v>69</v>
      </c>
      <c r="P36" s="16">
        <v>69</v>
      </c>
      <c r="Q36" s="16">
        <v>66</v>
      </c>
      <c r="R36" s="16">
        <v>62</v>
      </c>
      <c r="S36" s="16">
        <v>59</v>
      </c>
      <c r="T36" s="16">
        <v>55</v>
      </c>
      <c r="U36" s="16">
        <v>52</v>
      </c>
      <c r="V36" s="16">
        <v>49</v>
      </c>
      <c r="W36" s="16">
        <v>48</v>
      </c>
      <c r="X36" s="16">
        <v>217</v>
      </c>
      <c r="Y36" s="16">
        <v>216</v>
      </c>
      <c r="Z36" s="16">
        <v>173</v>
      </c>
      <c r="AA36" s="16">
        <v>164</v>
      </c>
      <c r="AB36" s="16">
        <v>157</v>
      </c>
      <c r="AC36" s="16">
        <v>111</v>
      </c>
      <c r="AD36" s="16">
        <v>87</v>
      </c>
      <c r="AE36" s="16">
        <v>82</v>
      </c>
      <c r="AF36" s="16">
        <v>115</v>
      </c>
      <c r="AG36" s="16">
        <v>78</v>
      </c>
      <c r="AH36" s="16">
        <v>76</v>
      </c>
      <c r="AI36" s="16">
        <v>35</v>
      </c>
      <c r="AJ36" s="16">
        <v>35</v>
      </c>
      <c r="AK36" s="16">
        <v>4</v>
      </c>
      <c r="AL36" s="16">
        <v>25</v>
      </c>
      <c r="AM36" s="16">
        <v>26</v>
      </c>
      <c r="AN36" s="16">
        <v>41</v>
      </c>
      <c r="AO36" s="16">
        <v>1383</v>
      </c>
      <c r="AP36" s="16">
        <v>159</v>
      </c>
      <c r="AQ36" s="16">
        <v>142</v>
      </c>
      <c r="AR36" s="16">
        <v>525</v>
      </c>
      <c r="AS36" s="17">
        <v>56</v>
      </c>
    </row>
    <row r="37" spans="1:45" s="7" customFormat="1" ht="13.8" x14ac:dyDescent="0.25">
      <c r="A37" s="13" t="s">
        <v>97</v>
      </c>
      <c r="B37" s="14" t="s">
        <v>98</v>
      </c>
      <c r="C37" s="15">
        <f t="shared" si="13"/>
        <v>1355</v>
      </c>
      <c r="D37" s="16">
        <v>25</v>
      </c>
      <c r="E37" s="16">
        <v>26</v>
      </c>
      <c r="F37" s="16">
        <v>27</v>
      </c>
      <c r="G37" s="16">
        <v>29</v>
      </c>
      <c r="H37" s="16">
        <v>30</v>
      </c>
      <c r="I37" s="16">
        <v>31</v>
      </c>
      <c r="J37" s="16">
        <v>32</v>
      </c>
      <c r="K37" s="16">
        <v>32</v>
      </c>
      <c r="L37" s="16">
        <v>33</v>
      </c>
      <c r="M37" s="16">
        <v>33</v>
      </c>
      <c r="N37" s="16">
        <v>34</v>
      </c>
      <c r="O37" s="16">
        <v>34</v>
      </c>
      <c r="P37" s="16">
        <v>34</v>
      </c>
      <c r="Q37" s="16">
        <v>33</v>
      </c>
      <c r="R37" s="16">
        <v>31</v>
      </c>
      <c r="S37" s="16">
        <v>29</v>
      </c>
      <c r="T37" s="16">
        <v>27</v>
      </c>
      <c r="U37" s="16">
        <v>26</v>
      </c>
      <c r="V37" s="16">
        <v>24</v>
      </c>
      <c r="W37" s="16">
        <v>23</v>
      </c>
      <c r="X37" s="16">
        <v>107</v>
      </c>
      <c r="Y37" s="16">
        <v>106</v>
      </c>
      <c r="Z37" s="16">
        <v>85</v>
      </c>
      <c r="AA37" s="16">
        <v>81</v>
      </c>
      <c r="AB37" s="16">
        <v>78</v>
      </c>
      <c r="AC37" s="16">
        <v>54</v>
      </c>
      <c r="AD37" s="16">
        <v>43</v>
      </c>
      <c r="AE37" s="16">
        <v>41</v>
      </c>
      <c r="AF37" s="16">
        <v>57</v>
      </c>
      <c r="AG37" s="16">
        <v>38</v>
      </c>
      <c r="AH37" s="16">
        <v>38</v>
      </c>
      <c r="AI37" s="16">
        <v>17</v>
      </c>
      <c r="AJ37" s="16">
        <v>17</v>
      </c>
      <c r="AK37" s="16">
        <v>2</v>
      </c>
      <c r="AL37" s="16">
        <v>12</v>
      </c>
      <c r="AM37" s="16">
        <v>13</v>
      </c>
      <c r="AN37" s="16">
        <v>20</v>
      </c>
      <c r="AO37" s="16">
        <v>681</v>
      </c>
      <c r="AP37" s="16">
        <v>79</v>
      </c>
      <c r="AQ37" s="16">
        <v>70</v>
      </c>
      <c r="AR37" s="16">
        <v>258</v>
      </c>
      <c r="AS37" s="17">
        <v>27</v>
      </c>
    </row>
    <row r="38" spans="1:45" s="7" customFormat="1" ht="13.8" x14ac:dyDescent="0.25">
      <c r="A38" s="13" t="s">
        <v>99</v>
      </c>
      <c r="B38" s="14" t="s">
        <v>100</v>
      </c>
      <c r="C38" s="15">
        <f t="shared" si="13"/>
        <v>1238</v>
      </c>
      <c r="D38" s="16">
        <v>23</v>
      </c>
      <c r="E38" s="16">
        <v>24</v>
      </c>
      <c r="F38" s="16">
        <v>25</v>
      </c>
      <c r="G38" s="16">
        <v>26</v>
      </c>
      <c r="H38" s="16">
        <v>27</v>
      </c>
      <c r="I38" s="16">
        <v>28</v>
      </c>
      <c r="J38" s="16">
        <v>29</v>
      </c>
      <c r="K38" s="16">
        <v>30</v>
      </c>
      <c r="L38" s="16">
        <v>30</v>
      </c>
      <c r="M38" s="16">
        <v>30</v>
      </c>
      <c r="N38" s="16">
        <v>31</v>
      </c>
      <c r="O38" s="16">
        <v>31</v>
      </c>
      <c r="P38" s="16">
        <v>31</v>
      </c>
      <c r="Q38" s="16">
        <v>30</v>
      </c>
      <c r="R38" s="16">
        <v>28</v>
      </c>
      <c r="S38" s="16">
        <v>27</v>
      </c>
      <c r="T38" s="16">
        <v>25</v>
      </c>
      <c r="U38" s="16">
        <v>23</v>
      </c>
      <c r="V38" s="16">
        <v>22</v>
      </c>
      <c r="W38" s="16">
        <v>21</v>
      </c>
      <c r="X38" s="16">
        <v>98</v>
      </c>
      <c r="Y38" s="16">
        <v>97</v>
      </c>
      <c r="Z38" s="16">
        <v>78</v>
      </c>
      <c r="AA38" s="16">
        <v>74</v>
      </c>
      <c r="AB38" s="16">
        <v>71</v>
      </c>
      <c r="AC38" s="16">
        <v>50</v>
      </c>
      <c r="AD38" s="16">
        <v>39</v>
      </c>
      <c r="AE38" s="16">
        <v>37</v>
      </c>
      <c r="AF38" s="16">
        <v>52</v>
      </c>
      <c r="AG38" s="16">
        <v>35</v>
      </c>
      <c r="AH38" s="16">
        <v>34</v>
      </c>
      <c r="AI38" s="16">
        <v>16</v>
      </c>
      <c r="AJ38" s="16">
        <v>16</v>
      </c>
      <c r="AK38" s="16">
        <v>2</v>
      </c>
      <c r="AL38" s="16">
        <v>11</v>
      </c>
      <c r="AM38" s="16">
        <v>12</v>
      </c>
      <c r="AN38" s="16">
        <v>18</v>
      </c>
      <c r="AO38" s="16">
        <v>622</v>
      </c>
      <c r="AP38" s="16">
        <v>72</v>
      </c>
      <c r="AQ38" s="16">
        <v>64</v>
      </c>
      <c r="AR38" s="16">
        <v>236</v>
      </c>
      <c r="AS38" s="17">
        <v>25</v>
      </c>
    </row>
    <row r="39" spans="1:45" s="7" customFormat="1" ht="13.8" x14ac:dyDescent="0.25">
      <c r="A39" s="13" t="s">
        <v>101</v>
      </c>
      <c r="B39" s="14" t="s">
        <v>102</v>
      </c>
      <c r="C39" s="15">
        <f t="shared" si="13"/>
        <v>765</v>
      </c>
      <c r="D39" s="16">
        <v>14</v>
      </c>
      <c r="E39" s="16">
        <v>15</v>
      </c>
      <c r="F39" s="16">
        <v>16</v>
      </c>
      <c r="G39" s="16">
        <v>16</v>
      </c>
      <c r="H39" s="16">
        <v>17</v>
      </c>
      <c r="I39" s="16">
        <v>17</v>
      </c>
      <c r="J39" s="16">
        <v>18</v>
      </c>
      <c r="K39" s="16">
        <v>18</v>
      </c>
      <c r="L39" s="16">
        <v>19</v>
      </c>
      <c r="M39" s="16">
        <v>19</v>
      </c>
      <c r="N39" s="16">
        <v>19</v>
      </c>
      <c r="O39" s="16">
        <v>19</v>
      </c>
      <c r="P39" s="16">
        <v>19</v>
      </c>
      <c r="Q39" s="16">
        <v>18</v>
      </c>
      <c r="R39" s="16">
        <v>17</v>
      </c>
      <c r="S39" s="16">
        <v>16</v>
      </c>
      <c r="T39" s="16">
        <v>15</v>
      </c>
      <c r="U39" s="16">
        <v>14</v>
      </c>
      <c r="V39" s="16">
        <v>14</v>
      </c>
      <c r="W39" s="16">
        <v>13</v>
      </c>
      <c r="X39" s="16">
        <v>61</v>
      </c>
      <c r="Y39" s="16">
        <v>60</v>
      </c>
      <c r="Z39" s="16">
        <v>48</v>
      </c>
      <c r="AA39" s="16">
        <v>46</v>
      </c>
      <c r="AB39" s="16">
        <v>44</v>
      </c>
      <c r="AC39" s="16">
        <v>31</v>
      </c>
      <c r="AD39" s="16">
        <v>24</v>
      </c>
      <c r="AE39" s="16">
        <v>23</v>
      </c>
      <c r="AF39" s="16">
        <v>32</v>
      </c>
      <c r="AG39" s="16">
        <v>22</v>
      </c>
      <c r="AH39" s="16">
        <v>21</v>
      </c>
      <c r="AI39" s="16">
        <v>10</v>
      </c>
      <c r="AJ39" s="16">
        <v>10</v>
      </c>
      <c r="AK39" s="16">
        <v>1</v>
      </c>
      <c r="AL39" s="16">
        <v>7</v>
      </c>
      <c r="AM39" s="16">
        <v>7</v>
      </c>
      <c r="AN39" s="16">
        <v>11</v>
      </c>
      <c r="AO39" s="16">
        <v>386</v>
      </c>
      <c r="AP39" s="16">
        <v>45</v>
      </c>
      <c r="AQ39" s="16">
        <v>40</v>
      </c>
      <c r="AR39" s="16">
        <v>146</v>
      </c>
      <c r="AS39" s="17">
        <v>16</v>
      </c>
    </row>
    <row r="40" spans="1:45" s="7" customFormat="1" ht="13.8" x14ac:dyDescent="0.25">
      <c r="A40" s="13" t="s">
        <v>103</v>
      </c>
      <c r="B40" s="14" t="s">
        <v>104</v>
      </c>
      <c r="C40" s="15">
        <f t="shared" si="13"/>
        <v>1138</v>
      </c>
      <c r="D40" s="16">
        <v>21</v>
      </c>
      <c r="E40" s="16">
        <v>22</v>
      </c>
      <c r="F40" s="16">
        <v>23</v>
      </c>
      <c r="G40" s="16">
        <v>24</v>
      </c>
      <c r="H40" s="16">
        <v>25</v>
      </c>
      <c r="I40" s="16">
        <v>26</v>
      </c>
      <c r="J40" s="16">
        <v>27</v>
      </c>
      <c r="K40" s="16">
        <v>27</v>
      </c>
      <c r="L40" s="16">
        <v>28</v>
      </c>
      <c r="M40" s="16">
        <v>28</v>
      </c>
      <c r="N40" s="16">
        <v>28</v>
      </c>
      <c r="O40" s="16">
        <v>29</v>
      </c>
      <c r="P40" s="16">
        <v>28</v>
      </c>
      <c r="Q40" s="16">
        <v>27</v>
      </c>
      <c r="R40" s="16">
        <v>26</v>
      </c>
      <c r="S40" s="16">
        <v>24</v>
      </c>
      <c r="T40" s="16">
        <v>23</v>
      </c>
      <c r="U40" s="16">
        <v>21</v>
      </c>
      <c r="V40" s="16">
        <v>20</v>
      </c>
      <c r="W40" s="16">
        <v>20</v>
      </c>
      <c r="X40" s="16">
        <v>90</v>
      </c>
      <c r="Y40" s="16">
        <v>89</v>
      </c>
      <c r="Z40" s="16">
        <v>72</v>
      </c>
      <c r="AA40" s="16">
        <v>68</v>
      </c>
      <c r="AB40" s="16">
        <v>65</v>
      </c>
      <c r="AC40" s="16">
        <v>46</v>
      </c>
      <c r="AD40" s="16">
        <v>36</v>
      </c>
      <c r="AE40" s="16">
        <v>34</v>
      </c>
      <c r="AF40" s="16">
        <v>48</v>
      </c>
      <c r="AG40" s="16">
        <v>32</v>
      </c>
      <c r="AH40" s="16">
        <v>32</v>
      </c>
      <c r="AI40" s="16">
        <v>14</v>
      </c>
      <c r="AJ40" s="16">
        <v>15</v>
      </c>
      <c r="AK40" s="16">
        <v>2</v>
      </c>
      <c r="AL40" s="16">
        <v>10</v>
      </c>
      <c r="AM40" s="16">
        <v>11</v>
      </c>
      <c r="AN40" s="16">
        <v>17</v>
      </c>
      <c r="AO40" s="16">
        <v>574</v>
      </c>
      <c r="AP40" s="16">
        <v>66</v>
      </c>
      <c r="AQ40" s="16">
        <v>59</v>
      </c>
      <c r="AR40" s="16">
        <v>218</v>
      </c>
      <c r="AS40" s="17">
        <v>23</v>
      </c>
    </row>
    <row r="41" spans="1:45" s="7" customFormat="1" ht="13.8" x14ac:dyDescent="0.25">
      <c r="A41" s="13" t="s">
        <v>105</v>
      </c>
      <c r="B41" s="14" t="s">
        <v>106</v>
      </c>
      <c r="C41" s="15">
        <f t="shared" si="13"/>
        <v>1102</v>
      </c>
      <c r="D41" s="16">
        <v>20</v>
      </c>
      <c r="E41" s="16">
        <v>21</v>
      </c>
      <c r="F41" s="16">
        <v>22</v>
      </c>
      <c r="G41" s="16">
        <v>23</v>
      </c>
      <c r="H41" s="16">
        <v>24</v>
      </c>
      <c r="I41" s="16">
        <v>25</v>
      </c>
      <c r="J41" s="16">
        <v>26</v>
      </c>
      <c r="K41" s="16">
        <v>26</v>
      </c>
      <c r="L41" s="16">
        <v>27</v>
      </c>
      <c r="M41" s="16">
        <v>27</v>
      </c>
      <c r="N41" s="16">
        <v>28</v>
      </c>
      <c r="O41" s="16">
        <v>28</v>
      </c>
      <c r="P41" s="16">
        <v>28</v>
      </c>
      <c r="Q41" s="16">
        <v>27</v>
      </c>
      <c r="R41" s="16">
        <v>25</v>
      </c>
      <c r="S41" s="16">
        <v>24</v>
      </c>
      <c r="T41" s="16">
        <v>22</v>
      </c>
      <c r="U41" s="16">
        <v>21</v>
      </c>
      <c r="V41" s="16">
        <v>20</v>
      </c>
      <c r="W41" s="16">
        <v>19</v>
      </c>
      <c r="X41" s="16">
        <v>87</v>
      </c>
      <c r="Y41" s="16">
        <v>86</v>
      </c>
      <c r="Z41" s="16">
        <v>69</v>
      </c>
      <c r="AA41" s="16">
        <v>66</v>
      </c>
      <c r="AB41" s="16">
        <v>63</v>
      </c>
      <c r="AC41" s="16">
        <v>44</v>
      </c>
      <c r="AD41" s="16">
        <v>35</v>
      </c>
      <c r="AE41" s="16">
        <v>33</v>
      </c>
      <c r="AF41" s="16">
        <v>46</v>
      </c>
      <c r="AG41" s="16">
        <v>31</v>
      </c>
      <c r="AH41" s="16">
        <v>31</v>
      </c>
      <c r="AI41" s="16">
        <v>14</v>
      </c>
      <c r="AJ41" s="16">
        <v>14</v>
      </c>
      <c r="AK41" s="16">
        <v>2</v>
      </c>
      <c r="AL41" s="16">
        <v>10</v>
      </c>
      <c r="AM41" s="16">
        <v>10</v>
      </c>
      <c r="AN41" s="16">
        <v>16</v>
      </c>
      <c r="AO41" s="16">
        <v>555</v>
      </c>
      <c r="AP41" s="16">
        <v>64</v>
      </c>
      <c r="AQ41" s="16">
        <v>57</v>
      </c>
      <c r="AR41" s="16">
        <v>210</v>
      </c>
      <c r="AS41" s="17">
        <v>22</v>
      </c>
    </row>
    <row r="42" spans="1:45" s="7" customFormat="1" ht="13.8" x14ac:dyDescent="0.25">
      <c r="A42" s="13" t="s">
        <v>107</v>
      </c>
      <c r="B42" s="14" t="s">
        <v>108</v>
      </c>
      <c r="C42" s="15">
        <f t="shared" si="13"/>
        <v>1542</v>
      </c>
      <c r="D42" s="16">
        <v>29</v>
      </c>
      <c r="E42" s="16">
        <v>30</v>
      </c>
      <c r="F42" s="16">
        <v>31</v>
      </c>
      <c r="G42" s="16">
        <v>32</v>
      </c>
      <c r="H42" s="16">
        <v>34</v>
      </c>
      <c r="I42" s="16">
        <v>35</v>
      </c>
      <c r="J42" s="16">
        <v>36</v>
      </c>
      <c r="K42" s="16">
        <v>37</v>
      </c>
      <c r="L42" s="16">
        <v>38</v>
      </c>
      <c r="M42" s="16">
        <v>38</v>
      </c>
      <c r="N42" s="16">
        <v>38</v>
      </c>
      <c r="O42" s="16">
        <v>39</v>
      </c>
      <c r="P42" s="16">
        <v>38</v>
      </c>
      <c r="Q42" s="16">
        <v>37</v>
      </c>
      <c r="R42" s="16">
        <v>35</v>
      </c>
      <c r="S42" s="16">
        <v>33</v>
      </c>
      <c r="T42" s="16">
        <v>31</v>
      </c>
      <c r="U42" s="16">
        <v>29</v>
      </c>
      <c r="V42" s="16">
        <v>28</v>
      </c>
      <c r="W42" s="16">
        <v>27</v>
      </c>
      <c r="X42" s="16">
        <v>122</v>
      </c>
      <c r="Y42" s="16">
        <v>121</v>
      </c>
      <c r="Z42" s="16">
        <v>97</v>
      </c>
      <c r="AA42" s="16">
        <v>92</v>
      </c>
      <c r="AB42" s="16">
        <v>88</v>
      </c>
      <c r="AC42" s="16">
        <v>62</v>
      </c>
      <c r="AD42" s="16">
        <v>49</v>
      </c>
      <c r="AE42" s="16">
        <v>46</v>
      </c>
      <c r="AF42" s="16">
        <v>64</v>
      </c>
      <c r="AG42" s="16">
        <v>44</v>
      </c>
      <c r="AH42" s="16">
        <v>43</v>
      </c>
      <c r="AI42" s="16">
        <v>19</v>
      </c>
      <c r="AJ42" s="16">
        <v>20</v>
      </c>
      <c r="AK42" s="16">
        <v>2</v>
      </c>
      <c r="AL42" s="16">
        <v>14</v>
      </c>
      <c r="AM42" s="16">
        <v>15</v>
      </c>
      <c r="AN42" s="16">
        <v>23</v>
      </c>
      <c r="AO42" s="16">
        <v>775</v>
      </c>
      <c r="AP42" s="16">
        <v>89</v>
      </c>
      <c r="AQ42" s="16">
        <v>79</v>
      </c>
      <c r="AR42" s="16">
        <v>294</v>
      </c>
      <c r="AS42" s="17">
        <v>31</v>
      </c>
    </row>
    <row r="43" spans="1:45" s="10" customFormat="1" ht="13.8" x14ac:dyDescent="0.25">
      <c r="A43" s="65" t="s">
        <v>109</v>
      </c>
      <c r="B43" s="66"/>
      <c r="C43" s="23">
        <f t="shared" ref="C43:AS43" si="14">+C44+C51+C54</f>
        <v>14603</v>
      </c>
      <c r="D43" s="23">
        <f t="shared" si="14"/>
        <v>354</v>
      </c>
      <c r="E43" s="23">
        <f t="shared" si="14"/>
        <v>335</v>
      </c>
      <c r="F43" s="23">
        <f t="shared" si="14"/>
        <v>321</v>
      </c>
      <c r="G43" s="23">
        <f t="shared" si="14"/>
        <v>311</v>
      </c>
      <c r="H43" s="23">
        <f t="shared" si="14"/>
        <v>304</v>
      </c>
      <c r="I43" s="23">
        <f t="shared" si="14"/>
        <v>302</v>
      </c>
      <c r="J43" s="23">
        <f t="shared" si="14"/>
        <v>301</v>
      </c>
      <c r="K43" s="23">
        <f t="shared" si="14"/>
        <v>302</v>
      </c>
      <c r="L43" s="23">
        <f t="shared" si="14"/>
        <v>305</v>
      </c>
      <c r="M43" s="23">
        <f t="shared" si="14"/>
        <v>308</v>
      </c>
      <c r="N43" s="23">
        <f t="shared" si="14"/>
        <v>313</v>
      </c>
      <c r="O43" s="23">
        <f t="shared" si="14"/>
        <v>320</v>
      </c>
      <c r="P43" s="23">
        <f t="shared" si="14"/>
        <v>323</v>
      </c>
      <c r="Q43" s="23">
        <f t="shared" si="14"/>
        <v>318</v>
      </c>
      <c r="R43" s="23">
        <f t="shared" si="14"/>
        <v>312</v>
      </c>
      <c r="S43" s="23">
        <f t="shared" si="14"/>
        <v>305</v>
      </c>
      <c r="T43" s="23">
        <f t="shared" si="14"/>
        <v>296</v>
      </c>
      <c r="U43" s="23">
        <f t="shared" si="14"/>
        <v>292</v>
      </c>
      <c r="V43" s="23">
        <f t="shared" si="14"/>
        <v>292</v>
      </c>
      <c r="W43" s="23">
        <f t="shared" si="14"/>
        <v>295</v>
      </c>
      <c r="X43" s="23">
        <f t="shared" si="14"/>
        <v>1499</v>
      </c>
      <c r="Y43" s="23">
        <f t="shared" si="14"/>
        <v>1416</v>
      </c>
      <c r="Z43" s="23">
        <f t="shared" si="14"/>
        <v>1121</v>
      </c>
      <c r="AA43" s="23">
        <f t="shared" si="14"/>
        <v>921</v>
      </c>
      <c r="AB43" s="23">
        <f t="shared" si="14"/>
        <v>690</v>
      </c>
      <c r="AC43" s="23">
        <f t="shared" si="14"/>
        <v>577</v>
      </c>
      <c r="AD43" s="23">
        <f t="shared" si="14"/>
        <v>486</v>
      </c>
      <c r="AE43" s="23">
        <f t="shared" si="14"/>
        <v>387</v>
      </c>
      <c r="AF43" s="23">
        <f t="shared" si="14"/>
        <v>368</v>
      </c>
      <c r="AG43" s="23">
        <f t="shared" si="14"/>
        <v>337</v>
      </c>
      <c r="AH43" s="23">
        <f t="shared" si="14"/>
        <v>274</v>
      </c>
      <c r="AI43" s="23">
        <f t="shared" si="14"/>
        <v>179</v>
      </c>
      <c r="AJ43" s="23">
        <f t="shared" si="14"/>
        <v>139</v>
      </c>
      <c r="AK43" s="23">
        <f t="shared" si="14"/>
        <v>28</v>
      </c>
      <c r="AL43" s="23">
        <f t="shared" si="14"/>
        <v>178</v>
      </c>
      <c r="AM43" s="23">
        <f t="shared" si="14"/>
        <v>176</v>
      </c>
      <c r="AN43" s="23">
        <f t="shared" si="14"/>
        <v>290</v>
      </c>
      <c r="AO43" s="23">
        <f t="shared" si="14"/>
        <v>6968</v>
      </c>
      <c r="AP43" s="23">
        <f t="shared" si="14"/>
        <v>760</v>
      </c>
      <c r="AQ43" s="23">
        <f t="shared" si="14"/>
        <v>694</v>
      </c>
      <c r="AR43" s="23">
        <f t="shared" si="14"/>
        <v>2979</v>
      </c>
      <c r="AS43" s="24">
        <f t="shared" si="14"/>
        <v>395</v>
      </c>
    </row>
    <row r="44" spans="1:45" s="10" customFormat="1" ht="13.8" x14ac:dyDescent="0.25">
      <c r="A44" s="63" t="s">
        <v>110</v>
      </c>
      <c r="B44" s="64"/>
      <c r="C44" s="21">
        <f t="shared" ref="C44:AM44" si="15">SUM(C45:C50)</f>
        <v>7885</v>
      </c>
      <c r="D44" s="21">
        <f t="shared" si="15"/>
        <v>175</v>
      </c>
      <c r="E44" s="21">
        <f t="shared" si="15"/>
        <v>166</v>
      </c>
      <c r="F44" s="21">
        <f t="shared" si="15"/>
        <v>158</v>
      </c>
      <c r="G44" s="21">
        <f t="shared" si="15"/>
        <v>153</v>
      </c>
      <c r="H44" s="21">
        <f t="shared" si="15"/>
        <v>148</v>
      </c>
      <c r="I44" s="21">
        <f t="shared" si="15"/>
        <v>146</v>
      </c>
      <c r="J44" s="21">
        <f t="shared" si="15"/>
        <v>145</v>
      </c>
      <c r="K44" s="21">
        <f t="shared" si="15"/>
        <v>145</v>
      </c>
      <c r="L44" s="21">
        <f t="shared" si="15"/>
        <v>145</v>
      </c>
      <c r="M44" s="21">
        <f t="shared" si="15"/>
        <v>146</v>
      </c>
      <c r="N44" s="21">
        <f t="shared" si="15"/>
        <v>149</v>
      </c>
      <c r="O44" s="21">
        <f t="shared" si="15"/>
        <v>153</v>
      </c>
      <c r="P44" s="21">
        <f t="shared" si="15"/>
        <v>155</v>
      </c>
      <c r="Q44" s="21">
        <f t="shared" si="15"/>
        <v>155</v>
      </c>
      <c r="R44" s="21">
        <f t="shared" si="15"/>
        <v>154</v>
      </c>
      <c r="S44" s="21">
        <f t="shared" si="15"/>
        <v>153</v>
      </c>
      <c r="T44" s="21">
        <f t="shared" si="15"/>
        <v>151</v>
      </c>
      <c r="U44" s="21">
        <f t="shared" si="15"/>
        <v>154</v>
      </c>
      <c r="V44" s="21">
        <f t="shared" si="15"/>
        <v>164</v>
      </c>
      <c r="W44" s="21">
        <f t="shared" si="15"/>
        <v>177</v>
      </c>
      <c r="X44" s="21">
        <f t="shared" si="15"/>
        <v>1034</v>
      </c>
      <c r="Y44" s="21">
        <f t="shared" si="15"/>
        <v>960</v>
      </c>
      <c r="Z44" s="21">
        <f t="shared" si="15"/>
        <v>642</v>
      </c>
      <c r="AA44" s="21">
        <f t="shared" si="15"/>
        <v>508</v>
      </c>
      <c r="AB44" s="21">
        <f t="shared" si="15"/>
        <v>356</v>
      </c>
      <c r="AC44" s="21">
        <f t="shared" si="15"/>
        <v>318</v>
      </c>
      <c r="AD44" s="21">
        <f t="shared" si="15"/>
        <v>263</v>
      </c>
      <c r="AE44" s="21">
        <f t="shared" si="15"/>
        <v>202</v>
      </c>
      <c r="AF44" s="21">
        <f t="shared" si="15"/>
        <v>152</v>
      </c>
      <c r="AG44" s="21">
        <f t="shared" si="15"/>
        <v>141</v>
      </c>
      <c r="AH44" s="21">
        <f t="shared" si="15"/>
        <v>106</v>
      </c>
      <c r="AI44" s="21">
        <f t="shared" si="15"/>
        <v>70</v>
      </c>
      <c r="AJ44" s="21">
        <f t="shared" si="15"/>
        <v>41</v>
      </c>
      <c r="AK44" s="21">
        <f t="shared" si="15"/>
        <v>14</v>
      </c>
      <c r="AL44" s="21">
        <f t="shared" si="15"/>
        <v>88</v>
      </c>
      <c r="AM44" s="21">
        <f t="shared" si="15"/>
        <v>87</v>
      </c>
      <c r="AN44" s="21">
        <f t="shared" ref="AN44:AS44" si="16">SUM(AN45:AN50)</f>
        <v>167</v>
      </c>
      <c r="AO44" s="21">
        <f t="shared" si="16"/>
        <v>3877</v>
      </c>
      <c r="AP44" s="21">
        <f t="shared" si="16"/>
        <v>406</v>
      </c>
      <c r="AQ44" s="21">
        <f t="shared" si="16"/>
        <v>393</v>
      </c>
      <c r="AR44" s="21">
        <f t="shared" si="16"/>
        <v>1843</v>
      </c>
      <c r="AS44" s="22">
        <f t="shared" si="16"/>
        <v>227</v>
      </c>
    </row>
    <row r="45" spans="1:45" s="7" customFormat="1" ht="13.8" x14ac:dyDescent="0.25">
      <c r="A45" s="13" t="s">
        <v>111</v>
      </c>
      <c r="B45" s="14" t="s">
        <v>112</v>
      </c>
      <c r="C45" s="15">
        <f t="shared" ref="C45:C50" si="17">SUM(D45:AJ45)</f>
        <v>2838</v>
      </c>
      <c r="D45" s="16">
        <v>63</v>
      </c>
      <c r="E45" s="16">
        <v>60</v>
      </c>
      <c r="F45" s="16">
        <v>57</v>
      </c>
      <c r="G45" s="16">
        <v>55</v>
      </c>
      <c r="H45" s="16">
        <v>54</v>
      </c>
      <c r="I45" s="16">
        <v>53</v>
      </c>
      <c r="J45" s="16">
        <v>52</v>
      </c>
      <c r="K45" s="16">
        <v>52</v>
      </c>
      <c r="L45" s="16">
        <v>52</v>
      </c>
      <c r="M45" s="16">
        <v>53</v>
      </c>
      <c r="N45" s="16">
        <v>53</v>
      </c>
      <c r="O45" s="16">
        <v>55</v>
      </c>
      <c r="P45" s="16">
        <v>56</v>
      </c>
      <c r="Q45" s="16">
        <v>56</v>
      </c>
      <c r="R45" s="16">
        <v>55</v>
      </c>
      <c r="S45" s="16">
        <v>55</v>
      </c>
      <c r="T45" s="16">
        <v>54</v>
      </c>
      <c r="U45" s="16">
        <v>55</v>
      </c>
      <c r="V45" s="16">
        <v>59</v>
      </c>
      <c r="W45" s="16">
        <v>64</v>
      </c>
      <c r="X45" s="16">
        <v>372</v>
      </c>
      <c r="Y45" s="16">
        <v>346</v>
      </c>
      <c r="Z45" s="16">
        <v>230</v>
      </c>
      <c r="AA45" s="16">
        <v>184</v>
      </c>
      <c r="AB45" s="16">
        <v>127</v>
      </c>
      <c r="AC45" s="16">
        <v>114</v>
      </c>
      <c r="AD45" s="16">
        <v>95</v>
      </c>
      <c r="AE45" s="16">
        <v>73</v>
      </c>
      <c r="AF45" s="16">
        <v>55</v>
      </c>
      <c r="AG45" s="16">
        <v>51</v>
      </c>
      <c r="AH45" s="16">
        <v>38</v>
      </c>
      <c r="AI45" s="16">
        <v>25</v>
      </c>
      <c r="AJ45" s="16">
        <v>15</v>
      </c>
      <c r="AK45" s="16">
        <v>5</v>
      </c>
      <c r="AL45" s="16">
        <v>32</v>
      </c>
      <c r="AM45" s="16">
        <v>32</v>
      </c>
      <c r="AN45" s="16">
        <v>60</v>
      </c>
      <c r="AO45" s="16">
        <v>1398</v>
      </c>
      <c r="AP45" s="16">
        <v>146</v>
      </c>
      <c r="AQ45" s="16">
        <v>142</v>
      </c>
      <c r="AR45" s="16">
        <v>663</v>
      </c>
      <c r="AS45" s="17">
        <v>82</v>
      </c>
    </row>
    <row r="46" spans="1:45" s="7" customFormat="1" ht="13.8" x14ac:dyDescent="0.25">
      <c r="A46" s="13" t="s">
        <v>113</v>
      </c>
      <c r="B46" s="14" t="s">
        <v>114</v>
      </c>
      <c r="C46" s="15">
        <f t="shared" si="17"/>
        <v>1681</v>
      </c>
      <c r="D46" s="16">
        <v>37</v>
      </c>
      <c r="E46" s="16">
        <v>35</v>
      </c>
      <c r="F46" s="16">
        <v>34</v>
      </c>
      <c r="G46" s="16">
        <v>33</v>
      </c>
      <c r="H46" s="16">
        <v>31</v>
      </c>
      <c r="I46" s="16">
        <v>31</v>
      </c>
      <c r="J46" s="16">
        <v>31</v>
      </c>
      <c r="K46" s="16">
        <v>31</v>
      </c>
      <c r="L46" s="16">
        <v>31</v>
      </c>
      <c r="M46" s="16">
        <v>31</v>
      </c>
      <c r="N46" s="16">
        <v>32</v>
      </c>
      <c r="O46" s="16">
        <v>33</v>
      </c>
      <c r="P46" s="16">
        <v>33</v>
      </c>
      <c r="Q46" s="16">
        <v>33</v>
      </c>
      <c r="R46" s="16">
        <v>33</v>
      </c>
      <c r="S46" s="16">
        <v>33</v>
      </c>
      <c r="T46" s="16">
        <v>32</v>
      </c>
      <c r="U46" s="16">
        <v>33</v>
      </c>
      <c r="V46" s="16">
        <v>35</v>
      </c>
      <c r="W46" s="16">
        <v>38</v>
      </c>
      <c r="X46" s="16">
        <v>220</v>
      </c>
      <c r="Y46" s="16">
        <v>204</v>
      </c>
      <c r="Z46" s="16">
        <v>137</v>
      </c>
      <c r="AA46" s="16">
        <v>108</v>
      </c>
      <c r="AB46" s="16">
        <v>76</v>
      </c>
      <c r="AC46" s="16">
        <v>68</v>
      </c>
      <c r="AD46" s="16">
        <v>56</v>
      </c>
      <c r="AE46" s="16">
        <v>43</v>
      </c>
      <c r="AF46" s="16">
        <v>32</v>
      </c>
      <c r="AG46" s="16">
        <v>30</v>
      </c>
      <c r="AH46" s="16">
        <v>23</v>
      </c>
      <c r="AI46" s="16">
        <v>15</v>
      </c>
      <c r="AJ46" s="16">
        <v>9</v>
      </c>
      <c r="AK46" s="16">
        <v>3</v>
      </c>
      <c r="AL46" s="16">
        <v>19</v>
      </c>
      <c r="AM46" s="16">
        <v>19</v>
      </c>
      <c r="AN46" s="16">
        <v>36</v>
      </c>
      <c r="AO46" s="16">
        <v>825</v>
      </c>
      <c r="AP46" s="16">
        <v>86</v>
      </c>
      <c r="AQ46" s="16">
        <v>84</v>
      </c>
      <c r="AR46" s="16">
        <v>392</v>
      </c>
      <c r="AS46" s="17">
        <v>48</v>
      </c>
    </row>
    <row r="47" spans="1:45" s="7" customFormat="1" ht="13.8" x14ac:dyDescent="0.25">
      <c r="A47" s="13" t="s">
        <v>115</v>
      </c>
      <c r="B47" s="14" t="s">
        <v>116</v>
      </c>
      <c r="C47" s="15">
        <f t="shared" si="17"/>
        <v>770</v>
      </c>
      <c r="D47" s="16">
        <v>17</v>
      </c>
      <c r="E47" s="16">
        <v>16</v>
      </c>
      <c r="F47" s="16">
        <v>15</v>
      </c>
      <c r="G47" s="16">
        <v>15</v>
      </c>
      <c r="H47" s="16">
        <v>14</v>
      </c>
      <c r="I47" s="16">
        <v>14</v>
      </c>
      <c r="J47" s="16">
        <v>14</v>
      </c>
      <c r="K47" s="16">
        <v>14</v>
      </c>
      <c r="L47" s="16">
        <v>14</v>
      </c>
      <c r="M47" s="16">
        <v>14</v>
      </c>
      <c r="N47" s="16">
        <v>15</v>
      </c>
      <c r="O47" s="16">
        <v>15</v>
      </c>
      <c r="P47" s="16">
        <v>15</v>
      </c>
      <c r="Q47" s="16">
        <v>15</v>
      </c>
      <c r="R47" s="16">
        <v>15</v>
      </c>
      <c r="S47" s="16">
        <v>15</v>
      </c>
      <c r="T47" s="16">
        <v>15</v>
      </c>
      <c r="U47" s="16">
        <v>15</v>
      </c>
      <c r="V47" s="16">
        <v>16</v>
      </c>
      <c r="W47" s="16">
        <v>17</v>
      </c>
      <c r="X47" s="16">
        <v>101</v>
      </c>
      <c r="Y47" s="16">
        <v>94</v>
      </c>
      <c r="Z47" s="16">
        <v>63</v>
      </c>
      <c r="AA47" s="16">
        <v>50</v>
      </c>
      <c r="AB47" s="16">
        <v>35</v>
      </c>
      <c r="AC47" s="16">
        <v>31</v>
      </c>
      <c r="AD47" s="16">
        <v>26</v>
      </c>
      <c r="AE47" s="16">
        <v>20</v>
      </c>
      <c r="AF47" s="16">
        <v>15</v>
      </c>
      <c r="AG47" s="16">
        <v>14</v>
      </c>
      <c r="AH47" s="16">
        <v>10</v>
      </c>
      <c r="AI47" s="16">
        <v>7</v>
      </c>
      <c r="AJ47" s="16">
        <v>4</v>
      </c>
      <c r="AK47" s="16">
        <v>1</v>
      </c>
      <c r="AL47" s="16">
        <v>9</v>
      </c>
      <c r="AM47" s="16">
        <v>8</v>
      </c>
      <c r="AN47" s="16">
        <v>16</v>
      </c>
      <c r="AO47" s="16">
        <v>378</v>
      </c>
      <c r="AP47" s="16">
        <v>40</v>
      </c>
      <c r="AQ47" s="16">
        <v>38</v>
      </c>
      <c r="AR47" s="16">
        <v>180</v>
      </c>
      <c r="AS47" s="17">
        <v>22</v>
      </c>
    </row>
    <row r="48" spans="1:45" s="7" customFormat="1" ht="13.8" x14ac:dyDescent="0.25">
      <c r="A48" s="13" t="s">
        <v>117</v>
      </c>
      <c r="B48" s="14" t="s">
        <v>118</v>
      </c>
      <c r="C48" s="15">
        <f t="shared" si="17"/>
        <v>720</v>
      </c>
      <c r="D48" s="16">
        <v>16</v>
      </c>
      <c r="E48" s="16">
        <v>15</v>
      </c>
      <c r="F48" s="16">
        <v>14</v>
      </c>
      <c r="G48" s="16">
        <v>14</v>
      </c>
      <c r="H48" s="16">
        <v>14</v>
      </c>
      <c r="I48" s="16">
        <v>13</v>
      </c>
      <c r="J48" s="16">
        <v>13</v>
      </c>
      <c r="K48" s="16">
        <v>13</v>
      </c>
      <c r="L48" s="16">
        <v>13</v>
      </c>
      <c r="M48" s="16">
        <v>13</v>
      </c>
      <c r="N48" s="16">
        <v>14</v>
      </c>
      <c r="O48" s="16">
        <v>14</v>
      </c>
      <c r="P48" s="16">
        <v>14</v>
      </c>
      <c r="Q48" s="16">
        <v>14</v>
      </c>
      <c r="R48" s="16">
        <v>14</v>
      </c>
      <c r="S48" s="16">
        <v>14</v>
      </c>
      <c r="T48" s="16">
        <v>14</v>
      </c>
      <c r="U48" s="16">
        <v>14</v>
      </c>
      <c r="V48" s="16">
        <v>15</v>
      </c>
      <c r="W48" s="16">
        <v>16</v>
      </c>
      <c r="X48" s="16">
        <v>95</v>
      </c>
      <c r="Y48" s="16">
        <v>88</v>
      </c>
      <c r="Z48" s="16">
        <v>59</v>
      </c>
      <c r="AA48" s="16">
        <v>46</v>
      </c>
      <c r="AB48" s="16">
        <v>33</v>
      </c>
      <c r="AC48" s="16">
        <v>29</v>
      </c>
      <c r="AD48" s="16">
        <v>24</v>
      </c>
      <c r="AE48" s="16">
        <v>18</v>
      </c>
      <c r="AF48" s="16">
        <v>14</v>
      </c>
      <c r="AG48" s="16">
        <v>13</v>
      </c>
      <c r="AH48" s="16">
        <v>10</v>
      </c>
      <c r="AI48" s="16">
        <v>6</v>
      </c>
      <c r="AJ48" s="16">
        <v>4</v>
      </c>
      <c r="AK48" s="16">
        <v>1</v>
      </c>
      <c r="AL48" s="16">
        <v>8</v>
      </c>
      <c r="AM48" s="16">
        <v>8</v>
      </c>
      <c r="AN48" s="16">
        <v>15</v>
      </c>
      <c r="AO48" s="16">
        <v>355</v>
      </c>
      <c r="AP48" s="16">
        <v>37</v>
      </c>
      <c r="AQ48" s="16">
        <v>36</v>
      </c>
      <c r="AR48" s="16">
        <v>169</v>
      </c>
      <c r="AS48" s="17">
        <v>21</v>
      </c>
    </row>
    <row r="49" spans="1:45" s="7" customFormat="1" ht="13.8" x14ac:dyDescent="0.25">
      <c r="A49" s="13" t="s">
        <v>119</v>
      </c>
      <c r="B49" s="14" t="s">
        <v>120</v>
      </c>
      <c r="C49" s="15">
        <f t="shared" si="17"/>
        <v>848</v>
      </c>
      <c r="D49" s="16">
        <v>19</v>
      </c>
      <c r="E49" s="16">
        <v>18</v>
      </c>
      <c r="F49" s="16">
        <v>17</v>
      </c>
      <c r="G49" s="16">
        <v>16</v>
      </c>
      <c r="H49" s="16">
        <v>16</v>
      </c>
      <c r="I49" s="16">
        <v>16</v>
      </c>
      <c r="J49" s="16">
        <v>16</v>
      </c>
      <c r="K49" s="16">
        <v>16</v>
      </c>
      <c r="L49" s="16">
        <v>16</v>
      </c>
      <c r="M49" s="16">
        <v>16</v>
      </c>
      <c r="N49" s="16">
        <v>16</v>
      </c>
      <c r="O49" s="16">
        <v>16</v>
      </c>
      <c r="P49" s="16">
        <v>17</v>
      </c>
      <c r="Q49" s="16">
        <v>17</v>
      </c>
      <c r="R49" s="16">
        <v>17</v>
      </c>
      <c r="S49" s="16">
        <v>16</v>
      </c>
      <c r="T49" s="16">
        <v>16</v>
      </c>
      <c r="U49" s="16">
        <v>17</v>
      </c>
      <c r="V49" s="16">
        <v>18</v>
      </c>
      <c r="W49" s="16">
        <v>19</v>
      </c>
      <c r="X49" s="16">
        <v>111</v>
      </c>
      <c r="Y49" s="16">
        <v>103</v>
      </c>
      <c r="Z49" s="16">
        <v>69</v>
      </c>
      <c r="AA49" s="16">
        <v>54</v>
      </c>
      <c r="AB49" s="16">
        <v>38</v>
      </c>
      <c r="AC49" s="16">
        <v>34</v>
      </c>
      <c r="AD49" s="16">
        <v>28</v>
      </c>
      <c r="AE49" s="16">
        <v>22</v>
      </c>
      <c r="AF49" s="16">
        <v>16</v>
      </c>
      <c r="AG49" s="16">
        <v>15</v>
      </c>
      <c r="AH49" s="16">
        <v>11</v>
      </c>
      <c r="AI49" s="16">
        <v>8</v>
      </c>
      <c r="AJ49" s="16">
        <v>4</v>
      </c>
      <c r="AK49" s="16">
        <v>2</v>
      </c>
      <c r="AL49" s="16">
        <v>9</v>
      </c>
      <c r="AM49" s="16">
        <v>9</v>
      </c>
      <c r="AN49" s="16">
        <v>18</v>
      </c>
      <c r="AO49" s="16">
        <v>415</v>
      </c>
      <c r="AP49" s="16">
        <v>44</v>
      </c>
      <c r="AQ49" s="16">
        <v>42</v>
      </c>
      <c r="AR49" s="16">
        <v>198</v>
      </c>
      <c r="AS49" s="17">
        <v>24</v>
      </c>
    </row>
    <row r="50" spans="1:45" s="7" customFormat="1" ht="13.8" x14ac:dyDescent="0.25">
      <c r="A50" s="13" t="s">
        <v>121</v>
      </c>
      <c r="B50" s="14" t="s">
        <v>122</v>
      </c>
      <c r="C50" s="15">
        <f t="shared" si="17"/>
        <v>1028</v>
      </c>
      <c r="D50" s="16">
        <v>23</v>
      </c>
      <c r="E50" s="16">
        <v>22</v>
      </c>
      <c r="F50" s="16">
        <v>21</v>
      </c>
      <c r="G50" s="16">
        <v>20</v>
      </c>
      <c r="H50" s="16">
        <v>19</v>
      </c>
      <c r="I50" s="16">
        <v>19</v>
      </c>
      <c r="J50" s="16">
        <v>19</v>
      </c>
      <c r="K50" s="16">
        <v>19</v>
      </c>
      <c r="L50" s="16">
        <v>19</v>
      </c>
      <c r="M50" s="16">
        <v>19</v>
      </c>
      <c r="N50" s="16">
        <v>19</v>
      </c>
      <c r="O50" s="16">
        <v>20</v>
      </c>
      <c r="P50" s="16">
        <v>20</v>
      </c>
      <c r="Q50" s="16">
        <v>20</v>
      </c>
      <c r="R50" s="16">
        <v>20</v>
      </c>
      <c r="S50" s="16">
        <v>20</v>
      </c>
      <c r="T50" s="16">
        <v>20</v>
      </c>
      <c r="U50" s="16">
        <v>20</v>
      </c>
      <c r="V50" s="16">
        <v>21</v>
      </c>
      <c r="W50" s="16">
        <v>23</v>
      </c>
      <c r="X50" s="16">
        <v>135</v>
      </c>
      <c r="Y50" s="16">
        <v>125</v>
      </c>
      <c r="Z50" s="16">
        <v>84</v>
      </c>
      <c r="AA50" s="16">
        <v>66</v>
      </c>
      <c r="AB50" s="16">
        <v>47</v>
      </c>
      <c r="AC50" s="16">
        <v>42</v>
      </c>
      <c r="AD50" s="16">
        <v>34</v>
      </c>
      <c r="AE50" s="16">
        <v>26</v>
      </c>
      <c r="AF50" s="16">
        <v>20</v>
      </c>
      <c r="AG50" s="16">
        <v>18</v>
      </c>
      <c r="AH50" s="16">
        <v>14</v>
      </c>
      <c r="AI50" s="16">
        <v>9</v>
      </c>
      <c r="AJ50" s="16">
        <v>5</v>
      </c>
      <c r="AK50" s="16">
        <v>2</v>
      </c>
      <c r="AL50" s="16">
        <v>11</v>
      </c>
      <c r="AM50" s="16">
        <v>11</v>
      </c>
      <c r="AN50" s="16">
        <v>22</v>
      </c>
      <c r="AO50" s="16">
        <v>506</v>
      </c>
      <c r="AP50" s="16">
        <v>53</v>
      </c>
      <c r="AQ50" s="16">
        <v>51</v>
      </c>
      <c r="AR50" s="16">
        <v>241</v>
      </c>
      <c r="AS50" s="17">
        <v>30</v>
      </c>
    </row>
    <row r="51" spans="1:45" s="10" customFormat="1" ht="13.8" x14ac:dyDescent="0.25">
      <c r="A51" s="61" t="s">
        <v>123</v>
      </c>
      <c r="B51" s="62"/>
      <c r="C51" s="23">
        <f t="shared" ref="C51:AK51" si="18">SUM(C52:C53)</f>
        <v>4472</v>
      </c>
      <c r="D51" s="23">
        <f t="shared" si="18"/>
        <v>135</v>
      </c>
      <c r="E51" s="23">
        <f t="shared" si="18"/>
        <v>128</v>
      </c>
      <c r="F51" s="23">
        <f t="shared" si="18"/>
        <v>124</v>
      </c>
      <c r="G51" s="23">
        <f t="shared" si="18"/>
        <v>121</v>
      </c>
      <c r="H51" s="23">
        <f t="shared" si="18"/>
        <v>119</v>
      </c>
      <c r="I51" s="23">
        <f t="shared" si="18"/>
        <v>119</v>
      </c>
      <c r="J51" s="23">
        <f t="shared" si="18"/>
        <v>119</v>
      </c>
      <c r="K51" s="23">
        <f t="shared" si="18"/>
        <v>120</v>
      </c>
      <c r="L51" s="23">
        <f t="shared" si="18"/>
        <v>122</v>
      </c>
      <c r="M51" s="23">
        <f t="shared" si="18"/>
        <v>123</v>
      </c>
      <c r="N51" s="23">
        <f t="shared" si="18"/>
        <v>124</v>
      </c>
      <c r="O51" s="23">
        <f t="shared" si="18"/>
        <v>125</v>
      </c>
      <c r="P51" s="23">
        <f t="shared" si="18"/>
        <v>125</v>
      </c>
      <c r="Q51" s="23">
        <f t="shared" si="18"/>
        <v>120</v>
      </c>
      <c r="R51" s="23">
        <f t="shared" si="18"/>
        <v>114</v>
      </c>
      <c r="S51" s="23">
        <f t="shared" si="18"/>
        <v>108</v>
      </c>
      <c r="T51" s="23">
        <f t="shared" si="18"/>
        <v>101</v>
      </c>
      <c r="U51" s="23">
        <f t="shared" si="18"/>
        <v>94</v>
      </c>
      <c r="V51" s="23">
        <f t="shared" si="18"/>
        <v>86</v>
      </c>
      <c r="W51" s="23">
        <f t="shared" si="18"/>
        <v>78</v>
      </c>
      <c r="X51" s="23">
        <f t="shared" si="18"/>
        <v>293</v>
      </c>
      <c r="Y51" s="23">
        <f t="shared" si="18"/>
        <v>290</v>
      </c>
      <c r="Z51" s="23">
        <f t="shared" si="18"/>
        <v>328</v>
      </c>
      <c r="AA51" s="23">
        <f t="shared" si="18"/>
        <v>274</v>
      </c>
      <c r="AB51" s="23">
        <f t="shared" si="18"/>
        <v>210</v>
      </c>
      <c r="AC51" s="23">
        <f t="shared" si="18"/>
        <v>152</v>
      </c>
      <c r="AD51" s="23">
        <f t="shared" si="18"/>
        <v>132</v>
      </c>
      <c r="AE51" s="23">
        <f t="shared" si="18"/>
        <v>99</v>
      </c>
      <c r="AF51" s="23">
        <f t="shared" si="18"/>
        <v>115</v>
      </c>
      <c r="AG51" s="23">
        <f t="shared" si="18"/>
        <v>109</v>
      </c>
      <c r="AH51" s="23">
        <f t="shared" si="18"/>
        <v>85</v>
      </c>
      <c r="AI51" s="23">
        <f t="shared" si="18"/>
        <v>45</v>
      </c>
      <c r="AJ51" s="23">
        <f t="shared" si="18"/>
        <v>35</v>
      </c>
      <c r="AK51" s="23">
        <f t="shared" si="18"/>
        <v>11</v>
      </c>
      <c r="AL51" s="23">
        <f t="shared" ref="AL51:AM51" si="19">SUM(AL52:AL53)</f>
        <v>68</v>
      </c>
      <c r="AM51" s="23">
        <f t="shared" si="19"/>
        <v>67</v>
      </c>
      <c r="AN51" s="23">
        <f t="shared" ref="AN51:AS51" si="20">SUM(AN52:AN53)</f>
        <v>78</v>
      </c>
      <c r="AO51" s="23">
        <f t="shared" si="20"/>
        <v>2171</v>
      </c>
      <c r="AP51" s="23">
        <f t="shared" si="20"/>
        <v>271</v>
      </c>
      <c r="AQ51" s="23">
        <f t="shared" si="20"/>
        <v>220</v>
      </c>
      <c r="AR51" s="23">
        <f t="shared" si="20"/>
        <v>788</v>
      </c>
      <c r="AS51" s="24">
        <f t="shared" si="20"/>
        <v>107</v>
      </c>
    </row>
    <row r="52" spans="1:45" s="7" customFormat="1" ht="13.8" x14ac:dyDescent="0.25">
      <c r="A52" s="13" t="s">
        <v>124</v>
      </c>
      <c r="B52" s="14" t="s">
        <v>125</v>
      </c>
      <c r="C52" s="15">
        <f t="shared" ref="C52:C53" si="21">SUM(D52:AJ52)</f>
        <v>3385</v>
      </c>
      <c r="D52" s="16">
        <v>102</v>
      </c>
      <c r="E52" s="16">
        <v>97</v>
      </c>
      <c r="F52" s="16">
        <v>94</v>
      </c>
      <c r="G52" s="16">
        <v>92</v>
      </c>
      <c r="H52" s="16">
        <v>90</v>
      </c>
      <c r="I52" s="16">
        <v>90</v>
      </c>
      <c r="J52" s="16">
        <v>90</v>
      </c>
      <c r="K52" s="16">
        <v>91</v>
      </c>
      <c r="L52" s="16">
        <v>92</v>
      </c>
      <c r="M52" s="16">
        <v>93</v>
      </c>
      <c r="N52" s="16">
        <v>94</v>
      </c>
      <c r="O52" s="16">
        <v>95</v>
      </c>
      <c r="P52" s="16">
        <v>95</v>
      </c>
      <c r="Q52" s="16">
        <v>91</v>
      </c>
      <c r="R52" s="16">
        <v>86</v>
      </c>
      <c r="S52" s="16">
        <v>82</v>
      </c>
      <c r="T52" s="16">
        <v>76</v>
      </c>
      <c r="U52" s="16">
        <v>71</v>
      </c>
      <c r="V52" s="16">
        <v>65</v>
      </c>
      <c r="W52" s="16">
        <v>59</v>
      </c>
      <c r="X52" s="16">
        <v>222</v>
      </c>
      <c r="Y52" s="16">
        <v>220</v>
      </c>
      <c r="Z52" s="16">
        <v>248</v>
      </c>
      <c r="AA52" s="16">
        <v>207</v>
      </c>
      <c r="AB52" s="16">
        <v>159</v>
      </c>
      <c r="AC52" s="16">
        <v>115</v>
      </c>
      <c r="AD52" s="16">
        <v>100</v>
      </c>
      <c r="AE52" s="16">
        <v>75</v>
      </c>
      <c r="AF52" s="16">
        <v>87</v>
      </c>
      <c r="AG52" s="16">
        <v>83</v>
      </c>
      <c r="AH52" s="16">
        <v>64</v>
      </c>
      <c r="AI52" s="16">
        <v>34</v>
      </c>
      <c r="AJ52" s="16">
        <v>26</v>
      </c>
      <c r="AK52" s="16">
        <v>8</v>
      </c>
      <c r="AL52" s="16">
        <v>51</v>
      </c>
      <c r="AM52" s="16">
        <v>51</v>
      </c>
      <c r="AN52" s="16">
        <v>59</v>
      </c>
      <c r="AO52" s="16">
        <v>1643</v>
      </c>
      <c r="AP52" s="16">
        <v>205</v>
      </c>
      <c r="AQ52" s="16">
        <v>167</v>
      </c>
      <c r="AR52" s="16">
        <v>596</v>
      </c>
      <c r="AS52" s="17">
        <v>81</v>
      </c>
    </row>
    <row r="53" spans="1:45" s="7" customFormat="1" ht="13.8" x14ac:dyDescent="0.25">
      <c r="A53" s="13" t="s">
        <v>126</v>
      </c>
      <c r="B53" s="14" t="s">
        <v>127</v>
      </c>
      <c r="C53" s="15">
        <f t="shared" si="21"/>
        <v>1087</v>
      </c>
      <c r="D53" s="16">
        <v>33</v>
      </c>
      <c r="E53" s="16">
        <v>31</v>
      </c>
      <c r="F53" s="16">
        <v>30</v>
      </c>
      <c r="G53" s="16">
        <v>29</v>
      </c>
      <c r="H53" s="16">
        <v>29</v>
      </c>
      <c r="I53" s="16">
        <v>29</v>
      </c>
      <c r="J53" s="16">
        <v>29</v>
      </c>
      <c r="K53" s="16">
        <v>29</v>
      </c>
      <c r="L53" s="16">
        <v>30</v>
      </c>
      <c r="M53" s="16">
        <v>30</v>
      </c>
      <c r="N53" s="16">
        <v>30</v>
      </c>
      <c r="O53" s="16">
        <v>30</v>
      </c>
      <c r="P53" s="16">
        <v>30</v>
      </c>
      <c r="Q53" s="16">
        <v>29</v>
      </c>
      <c r="R53" s="16">
        <v>28</v>
      </c>
      <c r="S53" s="16">
        <v>26</v>
      </c>
      <c r="T53" s="16">
        <v>25</v>
      </c>
      <c r="U53" s="16">
        <v>23</v>
      </c>
      <c r="V53" s="16">
        <v>21</v>
      </c>
      <c r="W53" s="16">
        <v>19</v>
      </c>
      <c r="X53" s="16">
        <v>71</v>
      </c>
      <c r="Y53" s="16">
        <v>70</v>
      </c>
      <c r="Z53" s="16">
        <v>80</v>
      </c>
      <c r="AA53" s="16">
        <v>67</v>
      </c>
      <c r="AB53" s="16">
        <v>51</v>
      </c>
      <c r="AC53" s="16">
        <v>37</v>
      </c>
      <c r="AD53" s="16">
        <v>32</v>
      </c>
      <c r="AE53" s="16">
        <v>24</v>
      </c>
      <c r="AF53" s="16">
        <v>28</v>
      </c>
      <c r="AG53" s="16">
        <v>26</v>
      </c>
      <c r="AH53" s="16">
        <v>21</v>
      </c>
      <c r="AI53" s="16">
        <v>11</v>
      </c>
      <c r="AJ53" s="16">
        <v>9</v>
      </c>
      <c r="AK53" s="16">
        <v>3</v>
      </c>
      <c r="AL53" s="16">
        <v>17</v>
      </c>
      <c r="AM53" s="16">
        <v>16</v>
      </c>
      <c r="AN53" s="16">
        <v>19</v>
      </c>
      <c r="AO53" s="16">
        <v>528</v>
      </c>
      <c r="AP53" s="16">
        <v>66</v>
      </c>
      <c r="AQ53" s="16">
        <v>53</v>
      </c>
      <c r="AR53" s="16">
        <v>192</v>
      </c>
      <c r="AS53" s="17">
        <v>26</v>
      </c>
    </row>
    <row r="54" spans="1:45" s="10" customFormat="1" ht="13.8" x14ac:dyDescent="0.25">
      <c r="A54" s="61" t="s">
        <v>128</v>
      </c>
      <c r="B54" s="62"/>
      <c r="C54" s="23">
        <f t="shared" ref="C54:AM54" si="22">SUM(C55:C59)</f>
        <v>2246</v>
      </c>
      <c r="D54" s="23">
        <f t="shared" si="22"/>
        <v>44</v>
      </c>
      <c r="E54" s="23">
        <f t="shared" si="22"/>
        <v>41</v>
      </c>
      <c r="F54" s="23">
        <f t="shared" si="22"/>
        <v>39</v>
      </c>
      <c r="G54" s="23">
        <f t="shared" si="22"/>
        <v>37</v>
      </c>
      <c r="H54" s="23">
        <f t="shared" si="22"/>
        <v>37</v>
      </c>
      <c r="I54" s="23">
        <f t="shared" si="22"/>
        <v>37</v>
      </c>
      <c r="J54" s="23">
        <f t="shared" si="22"/>
        <v>37</v>
      </c>
      <c r="K54" s="23">
        <f t="shared" si="22"/>
        <v>37</v>
      </c>
      <c r="L54" s="23">
        <f t="shared" si="22"/>
        <v>38</v>
      </c>
      <c r="M54" s="23">
        <f t="shared" si="22"/>
        <v>39</v>
      </c>
      <c r="N54" s="23">
        <f t="shared" si="22"/>
        <v>40</v>
      </c>
      <c r="O54" s="23">
        <f t="shared" si="22"/>
        <v>42</v>
      </c>
      <c r="P54" s="23">
        <f t="shared" si="22"/>
        <v>43</v>
      </c>
      <c r="Q54" s="23">
        <f t="shared" si="22"/>
        <v>43</v>
      </c>
      <c r="R54" s="23">
        <f t="shared" si="22"/>
        <v>44</v>
      </c>
      <c r="S54" s="23">
        <f t="shared" si="22"/>
        <v>44</v>
      </c>
      <c r="T54" s="23">
        <f t="shared" si="22"/>
        <v>44</v>
      </c>
      <c r="U54" s="23">
        <f t="shared" si="22"/>
        <v>44</v>
      </c>
      <c r="V54" s="23">
        <f t="shared" si="22"/>
        <v>42</v>
      </c>
      <c r="W54" s="23">
        <f t="shared" si="22"/>
        <v>40</v>
      </c>
      <c r="X54" s="23">
        <f t="shared" si="22"/>
        <v>172</v>
      </c>
      <c r="Y54" s="23">
        <f t="shared" si="22"/>
        <v>166</v>
      </c>
      <c r="Z54" s="23">
        <f t="shared" si="22"/>
        <v>151</v>
      </c>
      <c r="AA54" s="23">
        <f t="shared" si="22"/>
        <v>139</v>
      </c>
      <c r="AB54" s="23">
        <f t="shared" si="22"/>
        <v>124</v>
      </c>
      <c r="AC54" s="23">
        <f t="shared" si="22"/>
        <v>107</v>
      </c>
      <c r="AD54" s="23">
        <f t="shared" si="22"/>
        <v>91</v>
      </c>
      <c r="AE54" s="23">
        <f t="shared" si="22"/>
        <v>86</v>
      </c>
      <c r="AF54" s="23">
        <f t="shared" si="22"/>
        <v>101</v>
      </c>
      <c r="AG54" s="23">
        <f t="shared" si="22"/>
        <v>87</v>
      </c>
      <c r="AH54" s="23">
        <f t="shared" si="22"/>
        <v>83</v>
      </c>
      <c r="AI54" s="23">
        <f t="shared" si="22"/>
        <v>64</v>
      </c>
      <c r="AJ54" s="23">
        <f t="shared" si="22"/>
        <v>63</v>
      </c>
      <c r="AK54" s="23">
        <f t="shared" si="22"/>
        <v>3</v>
      </c>
      <c r="AL54" s="23">
        <f t="shared" si="22"/>
        <v>22</v>
      </c>
      <c r="AM54" s="23">
        <f t="shared" si="22"/>
        <v>22</v>
      </c>
      <c r="AN54" s="23">
        <f t="shared" ref="AN54:AS54" si="23">SUM(AN55:AN59)</f>
        <v>45</v>
      </c>
      <c r="AO54" s="23">
        <f t="shared" si="23"/>
        <v>920</v>
      </c>
      <c r="AP54" s="23">
        <f t="shared" si="23"/>
        <v>83</v>
      </c>
      <c r="AQ54" s="23">
        <f t="shared" si="23"/>
        <v>81</v>
      </c>
      <c r="AR54" s="23">
        <f t="shared" si="23"/>
        <v>348</v>
      </c>
      <c r="AS54" s="24">
        <f t="shared" si="23"/>
        <v>61</v>
      </c>
    </row>
    <row r="55" spans="1:45" s="7" customFormat="1" ht="13.8" x14ac:dyDescent="0.25">
      <c r="A55" s="13" t="s">
        <v>129</v>
      </c>
      <c r="B55" s="14" t="s">
        <v>130</v>
      </c>
      <c r="C55" s="15">
        <f t="shared" ref="C55:C59" si="24">SUM(D55:AJ55)</f>
        <v>513</v>
      </c>
      <c r="D55" s="16">
        <v>10</v>
      </c>
      <c r="E55" s="16">
        <v>9</v>
      </c>
      <c r="F55" s="16">
        <v>8</v>
      </c>
      <c r="G55" s="16">
        <v>9</v>
      </c>
      <c r="H55" s="16">
        <v>9</v>
      </c>
      <c r="I55" s="16">
        <v>9</v>
      </c>
      <c r="J55" s="16">
        <v>9</v>
      </c>
      <c r="K55" s="16">
        <v>9</v>
      </c>
      <c r="L55" s="16">
        <v>10</v>
      </c>
      <c r="M55" s="16">
        <v>8</v>
      </c>
      <c r="N55" s="16">
        <v>8</v>
      </c>
      <c r="O55" s="16">
        <v>10</v>
      </c>
      <c r="P55" s="16">
        <v>10</v>
      </c>
      <c r="Q55" s="16">
        <v>10</v>
      </c>
      <c r="R55" s="16">
        <v>10</v>
      </c>
      <c r="S55" s="16">
        <v>10</v>
      </c>
      <c r="T55" s="16">
        <v>10</v>
      </c>
      <c r="U55" s="16">
        <v>10</v>
      </c>
      <c r="V55" s="16">
        <v>10</v>
      </c>
      <c r="W55" s="16">
        <v>8</v>
      </c>
      <c r="X55" s="16">
        <v>39</v>
      </c>
      <c r="Y55" s="16">
        <v>38</v>
      </c>
      <c r="Z55" s="16">
        <v>34</v>
      </c>
      <c r="AA55" s="16">
        <v>32</v>
      </c>
      <c r="AB55" s="16">
        <v>28</v>
      </c>
      <c r="AC55" s="16">
        <v>25</v>
      </c>
      <c r="AD55" s="16">
        <v>21</v>
      </c>
      <c r="AE55" s="16">
        <v>20</v>
      </c>
      <c r="AF55" s="16">
        <v>22</v>
      </c>
      <c r="AG55" s="16">
        <v>19</v>
      </c>
      <c r="AH55" s="16">
        <v>19</v>
      </c>
      <c r="AI55" s="16">
        <v>15</v>
      </c>
      <c r="AJ55" s="16">
        <v>15</v>
      </c>
      <c r="AK55" s="16">
        <v>1</v>
      </c>
      <c r="AL55" s="16">
        <v>6</v>
      </c>
      <c r="AM55" s="16">
        <v>6</v>
      </c>
      <c r="AN55" s="16">
        <v>9</v>
      </c>
      <c r="AO55" s="16">
        <v>209</v>
      </c>
      <c r="AP55" s="16">
        <v>19</v>
      </c>
      <c r="AQ55" s="16">
        <v>17</v>
      </c>
      <c r="AR55" s="16">
        <v>80</v>
      </c>
      <c r="AS55" s="17">
        <v>13</v>
      </c>
    </row>
    <row r="56" spans="1:45" s="7" customFormat="1" ht="13.8" x14ac:dyDescent="0.25">
      <c r="A56" s="13" t="s">
        <v>131</v>
      </c>
      <c r="B56" s="14" t="s">
        <v>132</v>
      </c>
      <c r="C56" s="15">
        <f t="shared" si="24"/>
        <v>654</v>
      </c>
      <c r="D56" s="16">
        <v>13</v>
      </c>
      <c r="E56" s="16">
        <v>12</v>
      </c>
      <c r="F56" s="16">
        <v>11</v>
      </c>
      <c r="G56" s="16">
        <v>11</v>
      </c>
      <c r="H56" s="16">
        <v>11</v>
      </c>
      <c r="I56" s="16">
        <v>11</v>
      </c>
      <c r="J56" s="16">
        <v>11</v>
      </c>
      <c r="K56" s="16">
        <v>11</v>
      </c>
      <c r="L56" s="16">
        <v>11</v>
      </c>
      <c r="M56" s="16">
        <v>11</v>
      </c>
      <c r="N56" s="16">
        <v>12</v>
      </c>
      <c r="O56" s="16">
        <v>12</v>
      </c>
      <c r="P56" s="16">
        <v>13</v>
      </c>
      <c r="Q56" s="16">
        <v>13</v>
      </c>
      <c r="R56" s="16">
        <v>13</v>
      </c>
      <c r="S56" s="16">
        <v>13</v>
      </c>
      <c r="T56" s="16">
        <v>13</v>
      </c>
      <c r="U56" s="16">
        <v>13</v>
      </c>
      <c r="V56" s="16">
        <v>12</v>
      </c>
      <c r="W56" s="16">
        <v>12</v>
      </c>
      <c r="X56" s="16">
        <v>50</v>
      </c>
      <c r="Y56" s="16">
        <v>48</v>
      </c>
      <c r="Z56" s="16">
        <v>44</v>
      </c>
      <c r="AA56" s="16">
        <v>40</v>
      </c>
      <c r="AB56" s="16">
        <v>36</v>
      </c>
      <c r="AC56" s="16">
        <v>31</v>
      </c>
      <c r="AD56" s="16">
        <v>26</v>
      </c>
      <c r="AE56" s="16">
        <v>25</v>
      </c>
      <c r="AF56" s="16">
        <v>29</v>
      </c>
      <c r="AG56" s="16">
        <v>25</v>
      </c>
      <c r="AH56" s="16">
        <v>24</v>
      </c>
      <c r="AI56" s="16">
        <v>19</v>
      </c>
      <c r="AJ56" s="16">
        <v>18</v>
      </c>
      <c r="AK56" s="16">
        <v>1</v>
      </c>
      <c r="AL56" s="16">
        <v>6</v>
      </c>
      <c r="AM56" s="16">
        <v>6</v>
      </c>
      <c r="AN56" s="16">
        <v>13</v>
      </c>
      <c r="AO56" s="16">
        <v>267</v>
      </c>
      <c r="AP56" s="16">
        <v>24</v>
      </c>
      <c r="AQ56" s="16">
        <v>24</v>
      </c>
      <c r="AR56" s="16">
        <v>101</v>
      </c>
      <c r="AS56" s="17">
        <v>18</v>
      </c>
    </row>
    <row r="57" spans="1:45" s="7" customFormat="1" ht="13.8" x14ac:dyDescent="0.25">
      <c r="A57" s="13" t="s">
        <v>133</v>
      </c>
      <c r="B57" s="14" t="s">
        <v>134</v>
      </c>
      <c r="C57" s="15">
        <f t="shared" si="24"/>
        <v>321</v>
      </c>
      <c r="D57" s="16">
        <v>6</v>
      </c>
      <c r="E57" s="16">
        <v>6</v>
      </c>
      <c r="F57" s="16">
        <v>6</v>
      </c>
      <c r="G57" s="16">
        <v>5</v>
      </c>
      <c r="H57" s="16">
        <v>5</v>
      </c>
      <c r="I57" s="16">
        <v>5</v>
      </c>
      <c r="J57" s="16">
        <v>5</v>
      </c>
      <c r="K57" s="16">
        <v>5</v>
      </c>
      <c r="L57" s="16">
        <v>5</v>
      </c>
      <c r="M57" s="16">
        <v>6</v>
      </c>
      <c r="N57" s="16">
        <v>6</v>
      </c>
      <c r="O57" s="16">
        <v>6</v>
      </c>
      <c r="P57" s="16">
        <v>6</v>
      </c>
      <c r="Q57" s="16">
        <v>6</v>
      </c>
      <c r="R57" s="16">
        <v>6</v>
      </c>
      <c r="S57" s="16">
        <v>6</v>
      </c>
      <c r="T57" s="16">
        <v>6</v>
      </c>
      <c r="U57" s="16">
        <v>6</v>
      </c>
      <c r="V57" s="16">
        <v>6</v>
      </c>
      <c r="W57" s="16">
        <v>6</v>
      </c>
      <c r="X57" s="16">
        <v>25</v>
      </c>
      <c r="Y57" s="16">
        <v>24</v>
      </c>
      <c r="Z57" s="16">
        <v>22</v>
      </c>
      <c r="AA57" s="16">
        <v>20</v>
      </c>
      <c r="AB57" s="16">
        <v>18</v>
      </c>
      <c r="AC57" s="16">
        <v>15</v>
      </c>
      <c r="AD57" s="16">
        <v>13</v>
      </c>
      <c r="AE57" s="16">
        <v>12</v>
      </c>
      <c r="AF57" s="16">
        <v>15</v>
      </c>
      <c r="AG57" s="16">
        <v>13</v>
      </c>
      <c r="AH57" s="16">
        <v>12</v>
      </c>
      <c r="AI57" s="16">
        <v>9</v>
      </c>
      <c r="AJ57" s="16">
        <v>9</v>
      </c>
      <c r="AK57" s="16">
        <v>0</v>
      </c>
      <c r="AL57" s="16">
        <v>3</v>
      </c>
      <c r="AM57" s="16">
        <v>3</v>
      </c>
      <c r="AN57" s="16">
        <v>7</v>
      </c>
      <c r="AO57" s="16">
        <v>133</v>
      </c>
      <c r="AP57" s="16">
        <v>12</v>
      </c>
      <c r="AQ57" s="16">
        <v>12</v>
      </c>
      <c r="AR57" s="16">
        <v>50</v>
      </c>
      <c r="AS57" s="17">
        <v>9</v>
      </c>
    </row>
    <row r="58" spans="1:45" s="7" customFormat="1" ht="13.8" x14ac:dyDescent="0.25">
      <c r="A58" s="13" t="s">
        <v>135</v>
      </c>
      <c r="B58" s="14" t="s">
        <v>136</v>
      </c>
      <c r="C58" s="15">
        <f t="shared" si="24"/>
        <v>437</v>
      </c>
      <c r="D58" s="16">
        <v>9</v>
      </c>
      <c r="E58" s="16">
        <v>8</v>
      </c>
      <c r="F58" s="16">
        <v>8</v>
      </c>
      <c r="G58" s="16">
        <v>7</v>
      </c>
      <c r="H58" s="16">
        <v>7</v>
      </c>
      <c r="I58" s="16">
        <v>7</v>
      </c>
      <c r="J58" s="16">
        <v>7</v>
      </c>
      <c r="K58" s="16">
        <v>7</v>
      </c>
      <c r="L58" s="16">
        <v>7</v>
      </c>
      <c r="M58" s="16">
        <v>8</v>
      </c>
      <c r="N58" s="16">
        <v>8</v>
      </c>
      <c r="O58" s="16">
        <v>8</v>
      </c>
      <c r="P58" s="16">
        <v>8</v>
      </c>
      <c r="Q58" s="16">
        <v>8</v>
      </c>
      <c r="R58" s="16">
        <v>9</v>
      </c>
      <c r="S58" s="16">
        <v>9</v>
      </c>
      <c r="T58" s="16">
        <v>9</v>
      </c>
      <c r="U58" s="16">
        <v>9</v>
      </c>
      <c r="V58" s="16">
        <v>8</v>
      </c>
      <c r="W58" s="16">
        <v>8</v>
      </c>
      <c r="X58" s="16">
        <v>33</v>
      </c>
      <c r="Y58" s="16">
        <v>32</v>
      </c>
      <c r="Z58" s="16">
        <v>29</v>
      </c>
      <c r="AA58" s="16">
        <v>27</v>
      </c>
      <c r="AB58" s="16">
        <v>24</v>
      </c>
      <c r="AC58" s="16">
        <v>21</v>
      </c>
      <c r="AD58" s="16">
        <v>18</v>
      </c>
      <c r="AE58" s="16">
        <v>17</v>
      </c>
      <c r="AF58" s="16">
        <v>20</v>
      </c>
      <c r="AG58" s="16">
        <v>17</v>
      </c>
      <c r="AH58" s="16">
        <v>16</v>
      </c>
      <c r="AI58" s="16">
        <v>12</v>
      </c>
      <c r="AJ58" s="16">
        <v>12</v>
      </c>
      <c r="AK58" s="16">
        <v>1</v>
      </c>
      <c r="AL58" s="16">
        <v>4</v>
      </c>
      <c r="AM58" s="16">
        <v>4</v>
      </c>
      <c r="AN58" s="16">
        <v>9</v>
      </c>
      <c r="AO58" s="16">
        <v>178</v>
      </c>
      <c r="AP58" s="16">
        <v>16</v>
      </c>
      <c r="AQ58" s="16">
        <v>16</v>
      </c>
      <c r="AR58" s="16">
        <v>67</v>
      </c>
      <c r="AS58" s="17">
        <v>12</v>
      </c>
    </row>
    <row r="59" spans="1:45" s="7" customFormat="1" thickBot="1" x14ac:dyDescent="0.3">
      <c r="A59" s="25" t="s">
        <v>137</v>
      </c>
      <c r="B59" s="26" t="s">
        <v>138</v>
      </c>
      <c r="C59" s="27">
        <f t="shared" si="24"/>
        <v>321</v>
      </c>
      <c r="D59" s="31">
        <v>6</v>
      </c>
      <c r="E59" s="31">
        <v>6</v>
      </c>
      <c r="F59" s="31">
        <v>6</v>
      </c>
      <c r="G59" s="31">
        <v>5</v>
      </c>
      <c r="H59" s="31">
        <v>5</v>
      </c>
      <c r="I59" s="31">
        <v>5</v>
      </c>
      <c r="J59" s="31">
        <v>5</v>
      </c>
      <c r="K59" s="31">
        <v>5</v>
      </c>
      <c r="L59" s="31">
        <v>5</v>
      </c>
      <c r="M59" s="31">
        <v>6</v>
      </c>
      <c r="N59" s="31">
        <v>6</v>
      </c>
      <c r="O59" s="31">
        <v>6</v>
      </c>
      <c r="P59" s="31">
        <v>6</v>
      </c>
      <c r="Q59" s="31">
        <v>6</v>
      </c>
      <c r="R59" s="31">
        <v>6</v>
      </c>
      <c r="S59" s="31">
        <v>6</v>
      </c>
      <c r="T59" s="31">
        <v>6</v>
      </c>
      <c r="U59" s="31">
        <v>6</v>
      </c>
      <c r="V59" s="31">
        <v>6</v>
      </c>
      <c r="W59" s="31">
        <v>6</v>
      </c>
      <c r="X59" s="31">
        <v>25</v>
      </c>
      <c r="Y59" s="31">
        <v>24</v>
      </c>
      <c r="Z59" s="31">
        <v>22</v>
      </c>
      <c r="AA59" s="31">
        <v>20</v>
      </c>
      <c r="AB59" s="31">
        <v>18</v>
      </c>
      <c r="AC59" s="31">
        <v>15</v>
      </c>
      <c r="AD59" s="31">
        <v>13</v>
      </c>
      <c r="AE59" s="31">
        <v>12</v>
      </c>
      <c r="AF59" s="31">
        <v>15</v>
      </c>
      <c r="AG59" s="31">
        <v>13</v>
      </c>
      <c r="AH59" s="31">
        <v>12</v>
      </c>
      <c r="AI59" s="31">
        <v>9</v>
      </c>
      <c r="AJ59" s="31">
        <v>9</v>
      </c>
      <c r="AK59" s="31">
        <v>0</v>
      </c>
      <c r="AL59" s="31">
        <v>3</v>
      </c>
      <c r="AM59" s="31">
        <v>3</v>
      </c>
      <c r="AN59" s="31">
        <v>7</v>
      </c>
      <c r="AO59" s="31">
        <v>133</v>
      </c>
      <c r="AP59" s="31">
        <v>12</v>
      </c>
      <c r="AQ59" s="31">
        <v>12</v>
      </c>
      <c r="AR59" s="31">
        <v>50</v>
      </c>
      <c r="AS59" s="32">
        <v>9</v>
      </c>
    </row>
    <row r="60" spans="1:45" x14ac:dyDescent="0.3">
      <c r="A60" s="2" t="s">
        <v>139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N60" s="28"/>
      <c r="AO60" s="28"/>
      <c r="AP60" s="28"/>
      <c r="AQ60" s="28"/>
    </row>
  </sheetData>
  <mergeCells count="58">
    <mergeCell ref="AA1:AS1"/>
    <mergeCell ref="AA2:AS2"/>
    <mergeCell ref="AA3:AS3"/>
    <mergeCell ref="A1:B1"/>
    <mergeCell ref="A2:B2"/>
    <mergeCell ref="C3:Z3"/>
    <mergeCell ref="C2:Z2"/>
    <mergeCell ref="C1:Z1"/>
    <mergeCell ref="A54:B54"/>
    <mergeCell ref="A51:B51"/>
    <mergeCell ref="A44:B44"/>
    <mergeCell ref="A43:B43"/>
    <mergeCell ref="AK4:AM4"/>
    <mergeCell ref="A7:B7"/>
    <mergeCell ref="A6:B6"/>
    <mergeCell ref="A16:B16"/>
    <mergeCell ref="A9:B9"/>
    <mergeCell ref="A34:B34"/>
    <mergeCell ref="A23:B23"/>
    <mergeCell ref="D4:D5"/>
    <mergeCell ref="C4:C5"/>
    <mergeCell ref="B4:B5"/>
    <mergeCell ref="A4:A5"/>
    <mergeCell ref="J4:J5"/>
    <mergeCell ref="O4:O5"/>
    <mergeCell ref="N4:N5"/>
    <mergeCell ref="M4:M5"/>
    <mergeCell ref="L4:L5"/>
    <mergeCell ref="K4:K5"/>
    <mergeCell ref="AA4:AA5"/>
    <mergeCell ref="AB4:AB5"/>
    <mergeCell ref="AC4:AC5"/>
    <mergeCell ref="AD4:AD5"/>
    <mergeCell ref="AE4:AE5"/>
    <mergeCell ref="AP4:AS4"/>
    <mergeCell ref="AN4:AN5"/>
    <mergeCell ref="AO4:AO5"/>
    <mergeCell ref="AF4:AF5"/>
    <mergeCell ref="AG4:AG5"/>
    <mergeCell ref="AH4:AH5"/>
    <mergeCell ref="AI4:AI5"/>
    <mergeCell ref="AJ4:AJ5"/>
    <mergeCell ref="E4:E5"/>
    <mergeCell ref="X4:X5"/>
    <mergeCell ref="Y4:Y5"/>
    <mergeCell ref="Z4:Z5"/>
    <mergeCell ref="Q4:Q5"/>
    <mergeCell ref="R4:R5"/>
    <mergeCell ref="S4:S5"/>
    <mergeCell ref="T4:T5"/>
    <mergeCell ref="U4:U5"/>
    <mergeCell ref="P4:P5"/>
    <mergeCell ref="V4:V5"/>
    <mergeCell ref="W4:W5"/>
    <mergeCell ref="I4:I5"/>
    <mergeCell ref="H4:H5"/>
    <mergeCell ref="G4:G5"/>
    <mergeCell ref="F4:F5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7"/>
  <sheetViews>
    <sheetView tabSelected="1" workbookViewId="0">
      <selection sqref="A1:B1"/>
    </sheetView>
  </sheetViews>
  <sheetFormatPr baseColWidth="10" defaultRowHeight="14.4" x14ac:dyDescent="0.3"/>
  <cols>
    <col min="1" max="1" width="8.88671875" style="1" customWidth="1"/>
    <col min="2" max="2" width="12.88671875" style="1" customWidth="1"/>
    <col min="3" max="3" width="8" style="52" customWidth="1"/>
    <col min="4" max="8" width="7.109375" style="1" hidden="1" customWidth="1"/>
    <col min="9" max="9" width="7.109375" style="1" customWidth="1"/>
    <col min="10" max="25" width="7.109375" style="1" hidden="1" customWidth="1"/>
    <col min="26" max="37" width="8.5546875" style="1" hidden="1" customWidth="1"/>
    <col min="38" max="40" width="8.33203125" style="1" hidden="1" customWidth="1"/>
    <col min="41" max="41" width="8" style="1" hidden="1" customWidth="1"/>
    <col min="42" max="42" width="8.5546875" style="1" hidden="1" customWidth="1"/>
    <col min="43" max="43" width="8" style="1" hidden="1" customWidth="1"/>
    <col min="44" max="44" width="7.6640625" style="1" hidden="1" customWidth="1"/>
    <col min="45" max="46" width="9.44140625" style="1" hidden="1" customWidth="1"/>
    <col min="47" max="48" width="0" style="1" hidden="1" customWidth="1"/>
    <col min="49" max="16384" width="11.5546875" style="1"/>
  </cols>
  <sheetData>
    <row r="1" spans="1:48" ht="15.6" x14ac:dyDescent="0.3">
      <c r="A1" s="82" t="s">
        <v>39</v>
      </c>
      <c r="B1" s="82"/>
      <c r="C1" s="79" t="s">
        <v>39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 t="s">
        <v>39</v>
      </c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3"/>
      <c r="AV1" s="3"/>
    </row>
    <row r="2" spans="1:48" ht="18" x14ac:dyDescent="0.35">
      <c r="A2" s="83" t="s">
        <v>144</v>
      </c>
      <c r="B2" s="83"/>
      <c r="C2" s="80" t="s">
        <v>144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 t="s">
        <v>144</v>
      </c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4"/>
      <c r="AV2" s="4"/>
    </row>
    <row r="3" spans="1:48" s="6" customFormat="1" ht="12.75" customHeight="1" thickBot="1" x14ac:dyDescent="0.2">
      <c r="C3" s="81" t="s">
        <v>40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 t="s">
        <v>40</v>
      </c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5"/>
      <c r="AV3" s="5"/>
    </row>
    <row r="4" spans="1:48" s="30" customFormat="1" ht="18.600000000000001" customHeight="1" x14ac:dyDescent="0.25">
      <c r="A4" s="77" t="s">
        <v>41</v>
      </c>
      <c r="B4" s="75" t="s">
        <v>42</v>
      </c>
      <c r="C4" s="73" t="s">
        <v>145</v>
      </c>
      <c r="D4" s="53" t="s">
        <v>0</v>
      </c>
      <c r="E4" s="53" t="s">
        <v>1</v>
      </c>
      <c r="F4" s="53" t="s">
        <v>2</v>
      </c>
      <c r="G4" s="53" t="s">
        <v>3</v>
      </c>
      <c r="H4" s="53" t="s">
        <v>4</v>
      </c>
      <c r="I4" s="84" t="s">
        <v>149</v>
      </c>
      <c r="J4" s="53" t="s">
        <v>5</v>
      </c>
      <c r="K4" s="53" t="s">
        <v>6</v>
      </c>
      <c r="L4" s="53" t="s">
        <v>7</v>
      </c>
      <c r="M4" s="53" t="s">
        <v>8</v>
      </c>
      <c r="N4" s="53" t="s">
        <v>9</v>
      </c>
      <c r="O4" s="53" t="s">
        <v>10</v>
      </c>
      <c r="P4" s="53" t="s">
        <v>11</v>
      </c>
      <c r="Q4" s="53" t="s">
        <v>12</v>
      </c>
      <c r="R4" s="53" t="s">
        <v>13</v>
      </c>
      <c r="S4" s="53" t="s">
        <v>14</v>
      </c>
      <c r="T4" s="53" t="s">
        <v>15</v>
      </c>
      <c r="U4" s="53" t="s">
        <v>16</v>
      </c>
      <c r="V4" s="53" t="s">
        <v>17</v>
      </c>
      <c r="W4" s="53" t="s">
        <v>18</v>
      </c>
      <c r="X4" s="53" t="s">
        <v>19</v>
      </c>
      <c r="Y4" s="53" t="s">
        <v>20</v>
      </c>
      <c r="Z4" s="53" t="s">
        <v>21</v>
      </c>
      <c r="AA4" s="53" t="s">
        <v>22</v>
      </c>
      <c r="AB4" s="53" t="s">
        <v>23</v>
      </c>
      <c r="AC4" s="53" t="s">
        <v>24</v>
      </c>
      <c r="AD4" s="53" t="s">
        <v>25</v>
      </c>
      <c r="AE4" s="53" t="s">
        <v>26</v>
      </c>
      <c r="AF4" s="53" t="s">
        <v>27</v>
      </c>
      <c r="AG4" s="53" t="s">
        <v>28</v>
      </c>
      <c r="AH4" s="53" t="s">
        <v>29</v>
      </c>
      <c r="AI4" s="53" t="s">
        <v>30</v>
      </c>
      <c r="AJ4" s="53" t="s">
        <v>31</v>
      </c>
      <c r="AK4" s="53" t="s">
        <v>32</v>
      </c>
      <c r="AL4" s="67" t="s">
        <v>146</v>
      </c>
      <c r="AM4" s="68"/>
      <c r="AN4" s="68"/>
      <c r="AO4" s="57" t="s">
        <v>33</v>
      </c>
      <c r="AP4" s="59" t="s">
        <v>34</v>
      </c>
      <c r="AQ4" s="55" t="s">
        <v>35</v>
      </c>
      <c r="AR4" s="55"/>
      <c r="AS4" s="55"/>
      <c r="AT4" s="56"/>
    </row>
    <row r="5" spans="1:48" s="30" customFormat="1" ht="17.399999999999999" customHeight="1" x14ac:dyDescent="0.25">
      <c r="A5" s="78"/>
      <c r="B5" s="76"/>
      <c r="C5" s="74"/>
      <c r="D5" s="54"/>
      <c r="E5" s="54"/>
      <c r="F5" s="54"/>
      <c r="G5" s="54"/>
      <c r="H5" s="54"/>
      <c r="I5" s="85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36" t="s">
        <v>147</v>
      </c>
      <c r="AM5" s="36" t="s">
        <v>142</v>
      </c>
      <c r="AN5" s="36" t="s">
        <v>143</v>
      </c>
      <c r="AO5" s="58"/>
      <c r="AP5" s="60"/>
      <c r="AQ5" s="33" t="s">
        <v>36</v>
      </c>
      <c r="AR5" s="33" t="s">
        <v>37</v>
      </c>
      <c r="AS5" s="33" t="s">
        <v>38</v>
      </c>
      <c r="AT5" s="34" t="s">
        <v>43</v>
      </c>
    </row>
    <row r="6" spans="1:48" s="10" customFormat="1" ht="13.8" x14ac:dyDescent="0.25">
      <c r="A6" s="71" t="s">
        <v>44</v>
      </c>
      <c r="B6" s="72"/>
      <c r="C6" s="38">
        <v>86724</v>
      </c>
      <c r="D6" s="8">
        <v>1364</v>
      </c>
      <c r="E6" s="8">
        <v>1405</v>
      </c>
      <c r="F6" s="8">
        <v>1447</v>
      </c>
      <c r="G6" s="8">
        <v>1488</v>
      </c>
      <c r="H6" s="8">
        <v>1528</v>
      </c>
      <c r="I6" s="39">
        <f t="shared" ref="I6" si="0">SUM(I7,I34,I43)</f>
        <v>7232</v>
      </c>
      <c r="J6" s="8" t="e">
        <f>SUM(J7,J34,#REF!)</f>
        <v>#REF!</v>
      </c>
      <c r="K6" s="8" t="e">
        <f>SUM(K7,K34,#REF!)</f>
        <v>#REF!</v>
      </c>
      <c r="L6" s="8" t="e">
        <f>SUM(L7,L34,#REF!)</f>
        <v>#REF!</v>
      </c>
      <c r="M6" s="8" t="e">
        <f>SUM(M7,M34,#REF!)</f>
        <v>#REF!</v>
      </c>
      <c r="N6" s="8" t="e">
        <f>SUM(N7,N34,#REF!)</f>
        <v>#REF!</v>
      </c>
      <c r="O6" s="8" t="e">
        <f>SUM(O7,O34,#REF!)</f>
        <v>#REF!</v>
      </c>
      <c r="P6" s="8" t="e">
        <f>SUM(P7,P34,#REF!)</f>
        <v>#REF!</v>
      </c>
      <c r="Q6" s="8" t="e">
        <f>SUM(Q7,Q34,#REF!)</f>
        <v>#REF!</v>
      </c>
      <c r="R6" s="8" t="e">
        <f>SUM(R7,R34,#REF!)</f>
        <v>#REF!</v>
      </c>
      <c r="S6" s="8" t="e">
        <f>SUM(S7,S34,#REF!)</f>
        <v>#REF!</v>
      </c>
      <c r="T6" s="8" t="e">
        <f>SUM(T7,T34,#REF!)</f>
        <v>#REF!</v>
      </c>
      <c r="U6" s="8" t="e">
        <f>SUM(U7,U34,#REF!)</f>
        <v>#REF!</v>
      </c>
      <c r="V6" s="8" t="e">
        <f>SUM(V7,V34,#REF!)</f>
        <v>#REF!</v>
      </c>
      <c r="W6" s="8" t="e">
        <f>SUM(W7,W34,#REF!)</f>
        <v>#REF!</v>
      </c>
      <c r="X6" s="8" t="e">
        <f>SUM(X7,X34,#REF!)</f>
        <v>#REF!</v>
      </c>
      <c r="Y6" s="8" t="e">
        <f>SUM(Y7,Y34,#REF!)</f>
        <v>#REF!</v>
      </c>
      <c r="Z6" s="8" t="e">
        <f>SUM(Z7,Z34,#REF!)</f>
        <v>#REF!</v>
      </c>
      <c r="AA6" s="8" t="e">
        <f>SUM(AA7,AA34,#REF!)</f>
        <v>#REF!</v>
      </c>
      <c r="AB6" s="8" t="e">
        <f>SUM(AB7,AB34,#REF!)</f>
        <v>#REF!</v>
      </c>
      <c r="AC6" s="8" t="e">
        <f>SUM(AC7,AC34,#REF!)</f>
        <v>#REF!</v>
      </c>
      <c r="AD6" s="8" t="e">
        <f>SUM(AD7,AD34,#REF!)</f>
        <v>#REF!</v>
      </c>
      <c r="AE6" s="8" t="e">
        <f>SUM(AE7,AE34,#REF!)</f>
        <v>#REF!</v>
      </c>
      <c r="AF6" s="8" t="e">
        <f>SUM(AF7,AF34,#REF!)</f>
        <v>#REF!</v>
      </c>
      <c r="AG6" s="8" t="e">
        <f>SUM(AG7,AG34,#REF!)</f>
        <v>#REF!</v>
      </c>
      <c r="AH6" s="8" t="e">
        <f>SUM(AH7,AH34,#REF!)</f>
        <v>#REF!</v>
      </c>
      <c r="AI6" s="8" t="e">
        <f>SUM(AI7,AI34,#REF!)</f>
        <v>#REF!</v>
      </c>
      <c r="AJ6" s="8" t="e">
        <f>SUM(AJ7,AJ34,#REF!)</f>
        <v>#REF!</v>
      </c>
      <c r="AK6" s="8" t="e">
        <f>SUM(AK7,AK34,#REF!)</f>
        <v>#REF!</v>
      </c>
      <c r="AL6" s="8" t="e">
        <f>SUM(AL7,AL34,#REF!)</f>
        <v>#REF!</v>
      </c>
      <c r="AM6" s="8" t="e">
        <f>SUM(AM7,AM34,#REF!)</f>
        <v>#REF!</v>
      </c>
      <c r="AN6" s="8" t="e">
        <f>SUM(AN7,AN34,#REF!)</f>
        <v>#REF!</v>
      </c>
      <c r="AO6" s="8" t="e">
        <f>SUM(AO7,AO34,#REF!)</f>
        <v>#REF!</v>
      </c>
      <c r="AP6" s="8" t="e">
        <f>SUM(AP7,AP34,#REF!)</f>
        <v>#REF!</v>
      </c>
      <c r="AQ6" s="8" t="e">
        <f>SUM(AQ7,AQ34,#REF!)</f>
        <v>#REF!</v>
      </c>
      <c r="AR6" s="8" t="e">
        <f>SUM(AR7,AR34,#REF!)</f>
        <v>#REF!</v>
      </c>
      <c r="AS6" s="8" t="e">
        <f>SUM(AS7,AS34,#REF!)</f>
        <v>#REF!</v>
      </c>
      <c r="AT6" s="9" t="e">
        <f>SUM(AT7,AT34,#REF!)</f>
        <v>#REF!</v>
      </c>
    </row>
    <row r="7" spans="1:48" s="10" customFormat="1" ht="13.8" x14ac:dyDescent="0.25">
      <c r="A7" s="69" t="s">
        <v>45</v>
      </c>
      <c r="B7" s="70"/>
      <c r="C7" s="40">
        <v>59023</v>
      </c>
      <c r="D7" s="11">
        <v>767</v>
      </c>
      <c r="E7" s="11">
        <v>816</v>
      </c>
      <c r="F7" s="11">
        <v>861</v>
      </c>
      <c r="G7" s="11">
        <v>901</v>
      </c>
      <c r="H7" s="11">
        <v>938</v>
      </c>
      <c r="I7" s="41">
        <f t="shared" ref="I7:AT7" si="1">SUM(I8,I9,I16,I23)</f>
        <v>4283</v>
      </c>
      <c r="J7" s="11">
        <f t="shared" si="1"/>
        <v>970</v>
      </c>
      <c r="K7" s="11">
        <f t="shared" si="1"/>
        <v>1000</v>
      </c>
      <c r="L7" s="11">
        <f t="shared" si="1"/>
        <v>1026</v>
      </c>
      <c r="M7" s="11">
        <f t="shared" si="1"/>
        <v>1051</v>
      </c>
      <c r="N7" s="11">
        <f t="shared" si="1"/>
        <v>1073</v>
      </c>
      <c r="O7" s="11">
        <f t="shared" si="1"/>
        <v>1092</v>
      </c>
      <c r="P7" s="11">
        <f t="shared" si="1"/>
        <v>1106</v>
      </c>
      <c r="Q7" s="11">
        <f t="shared" si="1"/>
        <v>1125</v>
      </c>
      <c r="R7" s="11">
        <f t="shared" si="1"/>
        <v>1154</v>
      </c>
      <c r="S7" s="11">
        <f t="shared" si="1"/>
        <v>1187</v>
      </c>
      <c r="T7" s="11">
        <f t="shared" si="1"/>
        <v>1214</v>
      </c>
      <c r="U7" s="11">
        <f t="shared" si="1"/>
        <v>1240</v>
      </c>
      <c r="V7" s="11">
        <f t="shared" si="1"/>
        <v>1251</v>
      </c>
      <c r="W7" s="11">
        <f t="shared" si="1"/>
        <v>1242</v>
      </c>
      <c r="X7" s="11">
        <f t="shared" si="1"/>
        <v>1217</v>
      </c>
      <c r="Y7" s="11">
        <f t="shared" si="1"/>
        <v>5625</v>
      </c>
      <c r="Z7" s="11">
        <f t="shared" si="1"/>
        <v>4612</v>
      </c>
      <c r="AA7" s="11">
        <f t="shared" si="1"/>
        <v>4470</v>
      </c>
      <c r="AB7" s="11">
        <f t="shared" si="1"/>
        <v>4140</v>
      </c>
      <c r="AC7" s="11">
        <f t="shared" si="1"/>
        <v>3619</v>
      </c>
      <c r="AD7" s="11">
        <f t="shared" si="1"/>
        <v>2661</v>
      </c>
      <c r="AE7" s="11">
        <f t="shared" si="1"/>
        <v>2274</v>
      </c>
      <c r="AF7" s="11">
        <f t="shared" si="1"/>
        <v>2582</v>
      </c>
      <c r="AG7" s="11">
        <f t="shared" si="1"/>
        <v>2325</v>
      </c>
      <c r="AH7" s="11">
        <f t="shared" si="1"/>
        <v>1937</v>
      </c>
      <c r="AI7" s="11">
        <f t="shared" si="1"/>
        <v>1398</v>
      </c>
      <c r="AJ7" s="11">
        <f t="shared" si="1"/>
        <v>1114</v>
      </c>
      <c r="AK7" s="11">
        <f t="shared" si="1"/>
        <v>1035</v>
      </c>
      <c r="AL7" s="11">
        <f t="shared" si="1"/>
        <v>59</v>
      </c>
      <c r="AM7" s="11">
        <f t="shared" si="1"/>
        <v>378</v>
      </c>
      <c r="AN7" s="11">
        <f t="shared" si="1"/>
        <v>389</v>
      </c>
      <c r="AO7" s="11">
        <f t="shared" si="1"/>
        <v>860</v>
      </c>
      <c r="AP7" s="11">
        <f t="shared" si="1"/>
        <v>29124</v>
      </c>
      <c r="AQ7" s="11">
        <f t="shared" si="1"/>
        <v>2741</v>
      </c>
      <c r="AR7" s="11">
        <f t="shared" si="1"/>
        <v>2903</v>
      </c>
      <c r="AS7" s="11">
        <f t="shared" si="1"/>
        <v>12120</v>
      </c>
      <c r="AT7" s="12">
        <f t="shared" si="1"/>
        <v>1171</v>
      </c>
    </row>
    <row r="8" spans="1:48" s="7" customFormat="1" ht="13.8" x14ac:dyDescent="0.25">
      <c r="A8" s="13" t="s">
        <v>46</v>
      </c>
      <c r="B8" s="14" t="s">
        <v>47</v>
      </c>
      <c r="C8" s="42"/>
      <c r="D8" s="29"/>
      <c r="E8" s="16"/>
      <c r="F8" s="16"/>
      <c r="G8" s="16"/>
      <c r="H8" s="16"/>
      <c r="I8" s="43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7"/>
    </row>
    <row r="9" spans="1:48" s="10" customFormat="1" ht="13.8" x14ac:dyDescent="0.25">
      <c r="A9" s="61" t="s">
        <v>48</v>
      </c>
      <c r="B9" s="62"/>
      <c r="C9" s="44">
        <v>34046</v>
      </c>
      <c r="D9" s="18">
        <v>442</v>
      </c>
      <c r="E9" s="18">
        <v>471</v>
      </c>
      <c r="F9" s="18">
        <v>496</v>
      </c>
      <c r="G9" s="18">
        <v>520</v>
      </c>
      <c r="H9" s="18">
        <v>540</v>
      </c>
      <c r="I9" s="45">
        <f t="shared" ref="I9:AT9" si="2">SUM(I10:I15)</f>
        <v>2469</v>
      </c>
      <c r="J9" s="18">
        <f t="shared" si="2"/>
        <v>559</v>
      </c>
      <c r="K9" s="18">
        <f t="shared" si="2"/>
        <v>577</v>
      </c>
      <c r="L9" s="18">
        <f t="shared" si="2"/>
        <v>590</v>
      </c>
      <c r="M9" s="18">
        <f t="shared" si="2"/>
        <v>607</v>
      </c>
      <c r="N9" s="18">
        <f t="shared" si="2"/>
        <v>618</v>
      </c>
      <c r="O9" s="18">
        <f t="shared" si="2"/>
        <v>630</v>
      </c>
      <c r="P9" s="18">
        <f t="shared" si="2"/>
        <v>638</v>
      </c>
      <c r="Q9" s="18">
        <f t="shared" si="2"/>
        <v>648</v>
      </c>
      <c r="R9" s="18">
        <f t="shared" si="2"/>
        <v>667</v>
      </c>
      <c r="S9" s="18">
        <f t="shared" si="2"/>
        <v>684</v>
      </c>
      <c r="T9" s="18">
        <f t="shared" si="2"/>
        <v>701</v>
      </c>
      <c r="U9" s="18">
        <f t="shared" si="2"/>
        <v>718</v>
      </c>
      <c r="V9" s="18">
        <f t="shared" si="2"/>
        <v>722</v>
      </c>
      <c r="W9" s="18">
        <f t="shared" si="2"/>
        <v>719</v>
      </c>
      <c r="X9" s="18">
        <f t="shared" si="2"/>
        <v>700</v>
      </c>
      <c r="Y9" s="18">
        <f t="shared" si="2"/>
        <v>3243</v>
      </c>
      <c r="Z9" s="18">
        <f t="shared" si="2"/>
        <v>2660</v>
      </c>
      <c r="AA9" s="18">
        <f t="shared" si="2"/>
        <v>2580</v>
      </c>
      <c r="AB9" s="18">
        <f t="shared" si="2"/>
        <v>2388</v>
      </c>
      <c r="AC9" s="18">
        <f t="shared" si="2"/>
        <v>2087</v>
      </c>
      <c r="AD9" s="18">
        <f t="shared" si="2"/>
        <v>1534</v>
      </c>
      <c r="AE9" s="18">
        <f t="shared" si="2"/>
        <v>1313</v>
      </c>
      <c r="AF9" s="18">
        <f t="shared" si="2"/>
        <v>1490</v>
      </c>
      <c r="AG9" s="18">
        <f t="shared" si="2"/>
        <v>1343</v>
      </c>
      <c r="AH9" s="18">
        <f t="shared" si="2"/>
        <v>1119</v>
      </c>
      <c r="AI9" s="18">
        <f t="shared" si="2"/>
        <v>803</v>
      </c>
      <c r="AJ9" s="18">
        <f t="shared" si="2"/>
        <v>641</v>
      </c>
      <c r="AK9" s="18">
        <f t="shared" si="2"/>
        <v>598</v>
      </c>
      <c r="AL9" s="18">
        <f t="shared" si="2"/>
        <v>33</v>
      </c>
      <c r="AM9" s="18">
        <f t="shared" si="2"/>
        <v>219</v>
      </c>
      <c r="AN9" s="18">
        <f t="shared" si="2"/>
        <v>224</v>
      </c>
      <c r="AO9" s="18">
        <f t="shared" si="2"/>
        <v>495</v>
      </c>
      <c r="AP9" s="18">
        <f t="shared" si="2"/>
        <v>16796</v>
      </c>
      <c r="AQ9" s="18">
        <f t="shared" si="2"/>
        <v>1582</v>
      </c>
      <c r="AR9" s="18">
        <f t="shared" si="2"/>
        <v>1673</v>
      </c>
      <c r="AS9" s="18">
        <f t="shared" si="2"/>
        <v>6989</v>
      </c>
      <c r="AT9" s="19">
        <f t="shared" si="2"/>
        <v>677</v>
      </c>
    </row>
    <row r="10" spans="1:48" s="7" customFormat="1" ht="13.8" x14ac:dyDescent="0.25">
      <c r="A10" s="13" t="s">
        <v>148</v>
      </c>
      <c r="B10" s="14" t="s">
        <v>49</v>
      </c>
      <c r="C10" s="42">
        <v>29288</v>
      </c>
      <c r="D10" s="16">
        <v>379</v>
      </c>
      <c r="E10" s="16">
        <v>406</v>
      </c>
      <c r="F10" s="16">
        <v>427</v>
      </c>
      <c r="G10" s="16">
        <v>447</v>
      </c>
      <c r="H10" s="16">
        <v>465</v>
      </c>
      <c r="I10" s="43">
        <f>SUM(D10:H10)</f>
        <v>2124</v>
      </c>
      <c r="J10" s="16">
        <v>480</v>
      </c>
      <c r="K10" s="16">
        <v>496</v>
      </c>
      <c r="L10" s="16">
        <v>508</v>
      </c>
      <c r="M10" s="16">
        <v>521</v>
      </c>
      <c r="N10" s="16">
        <v>531</v>
      </c>
      <c r="O10" s="16">
        <v>543</v>
      </c>
      <c r="P10" s="16">
        <v>548</v>
      </c>
      <c r="Q10" s="16">
        <v>557</v>
      </c>
      <c r="R10" s="16">
        <v>574</v>
      </c>
      <c r="S10" s="16">
        <v>588</v>
      </c>
      <c r="T10" s="16">
        <v>603</v>
      </c>
      <c r="U10" s="16">
        <v>618</v>
      </c>
      <c r="V10" s="16">
        <v>622</v>
      </c>
      <c r="W10" s="16">
        <v>619</v>
      </c>
      <c r="X10" s="16">
        <v>601</v>
      </c>
      <c r="Y10" s="16">
        <v>2790</v>
      </c>
      <c r="Z10" s="16">
        <v>2289</v>
      </c>
      <c r="AA10" s="16">
        <v>2220</v>
      </c>
      <c r="AB10" s="16">
        <v>2054</v>
      </c>
      <c r="AC10" s="16">
        <v>1795</v>
      </c>
      <c r="AD10" s="16">
        <v>1319</v>
      </c>
      <c r="AE10" s="16">
        <v>1131</v>
      </c>
      <c r="AF10" s="16">
        <v>1282</v>
      </c>
      <c r="AG10" s="16">
        <v>1156</v>
      </c>
      <c r="AH10" s="16">
        <v>963</v>
      </c>
      <c r="AI10" s="16">
        <v>690</v>
      </c>
      <c r="AJ10" s="16">
        <v>551</v>
      </c>
      <c r="AK10" s="16">
        <v>515</v>
      </c>
      <c r="AL10" s="16">
        <v>28</v>
      </c>
      <c r="AM10" s="16">
        <v>189</v>
      </c>
      <c r="AN10" s="16">
        <v>192</v>
      </c>
      <c r="AO10" s="16">
        <v>426</v>
      </c>
      <c r="AP10" s="16">
        <v>14448</v>
      </c>
      <c r="AQ10" s="16">
        <v>1361</v>
      </c>
      <c r="AR10" s="16">
        <v>1439</v>
      </c>
      <c r="AS10" s="16">
        <v>6012</v>
      </c>
      <c r="AT10" s="17">
        <v>582</v>
      </c>
    </row>
    <row r="11" spans="1:48" s="7" customFormat="1" ht="13.8" x14ac:dyDescent="0.25">
      <c r="A11" s="13" t="s">
        <v>50</v>
      </c>
      <c r="B11" s="14" t="s">
        <v>51</v>
      </c>
      <c r="C11" s="42">
        <v>1321</v>
      </c>
      <c r="D11" s="16">
        <v>17</v>
      </c>
      <c r="E11" s="16">
        <v>18</v>
      </c>
      <c r="F11" s="16">
        <v>19</v>
      </c>
      <c r="G11" s="16">
        <v>20</v>
      </c>
      <c r="H11" s="16">
        <v>21</v>
      </c>
      <c r="I11" s="43">
        <f t="shared" ref="I11:I15" si="3">SUM(D11:H11)</f>
        <v>95</v>
      </c>
      <c r="J11" s="16">
        <v>22</v>
      </c>
      <c r="K11" s="16">
        <v>22</v>
      </c>
      <c r="L11" s="16">
        <v>23</v>
      </c>
      <c r="M11" s="16">
        <v>24</v>
      </c>
      <c r="N11" s="16">
        <v>24</v>
      </c>
      <c r="O11" s="16">
        <v>24</v>
      </c>
      <c r="P11" s="16">
        <v>25</v>
      </c>
      <c r="Q11" s="16">
        <v>25</v>
      </c>
      <c r="R11" s="16">
        <v>26</v>
      </c>
      <c r="S11" s="16">
        <v>27</v>
      </c>
      <c r="T11" s="16">
        <v>27</v>
      </c>
      <c r="U11" s="16">
        <v>28</v>
      </c>
      <c r="V11" s="16">
        <v>28</v>
      </c>
      <c r="W11" s="16">
        <v>28</v>
      </c>
      <c r="X11" s="16">
        <v>27</v>
      </c>
      <c r="Y11" s="16">
        <v>126</v>
      </c>
      <c r="Z11" s="16">
        <v>103</v>
      </c>
      <c r="AA11" s="16">
        <v>100</v>
      </c>
      <c r="AB11" s="16">
        <v>93</v>
      </c>
      <c r="AC11" s="16">
        <v>81</v>
      </c>
      <c r="AD11" s="16">
        <v>60</v>
      </c>
      <c r="AE11" s="16">
        <v>51</v>
      </c>
      <c r="AF11" s="16">
        <v>58</v>
      </c>
      <c r="AG11" s="16">
        <v>52</v>
      </c>
      <c r="AH11" s="16">
        <v>43</v>
      </c>
      <c r="AI11" s="16">
        <v>31</v>
      </c>
      <c r="AJ11" s="16">
        <v>25</v>
      </c>
      <c r="AK11" s="16">
        <v>23</v>
      </c>
      <c r="AL11" s="16">
        <v>1</v>
      </c>
      <c r="AM11" s="16">
        <v>8</v>
      </c>
      <c r="AN11" s="16">
        <v>9</v>
      </c>
      <c r="AO11" s="16">
        <v>19</v>
      </c>
      <c r="AP11" s="16">
        <v>652</v>
      </c>
      <c r="AQ11" s="16">
        <v>61</v>
      </c>
      <c r="AR11" s="16">
        <v>65</v>
      </c>
      <c r="AS11" s="16">
        <v>271</v>
      </c>
      <c r="AT11" s="17">
        <v>26</v>
      </c>
    </row>
    <row r="12" spans="1:48" s="7" customFormat="1" ht="13.8" x14ac:dyDescent="0.25">
      <c r="A12" s="13" t="s">
        <v>52</v>
      </c>
      <c r="B12" s="14" t="s">
        <v>53</v>
      </c>
      <c r="C12" s="42">
        <v>1153</v>
      </c>
      <c r="D12" s="16">
        <v>15</v>
      </c>
      <c r="E12" s="16">
        <v>16</v>
      </c>
      <c r="F12" s="16">
        <v>17</v>
      </c>
      <c r="G12" s="16">
        <v>18</v>
      </c>
      <c r="H12" s="16">
        <v>18</v>
      </c>
      <c r="I12" s="43">
        <f t="shared" si="3"/>
        <v>84</v>
      </c>
      <c r="J12" s="16">
        <v>19</v>
      </c>
      <c r="K12" s="16">
        <v>20</v>
      </c>
      <c r="L12" s="16">
        <v>20</v>
      </c>
      <c r="M12" s="16">
        <v>21</v>
      </c>
      <c r="N12" s="16">
        <v>21</v>
      </c>
      <c r="O12" s="16">
        <v>21</v>
      </c>
      <c r="P12" s="16">
        <v>22</v>
      </c>
      <c r="Q12" s="16">
        <v>22</v>
      </c>
      <c r="R12" s="16">
        <v>23</v>
      </c>
      <c r="S12" s="16">
        <v>23</v>
      </c>
      <c r="T12" s="16">
        <v>24</v>
      </c>
      <c r="U12" s="16">
        <v>24</v>
      </c>
      <c r="V12" s="16">
        <v>24</v>
      </c>
      <c r="W12" s="16">
        <v>24</v>
      </c>
      <c r="X12" s="16">
        <v>24</v>
      </c>
      <c r="Y12" s="16">
        <v>110</v>
      </c>
      <c r="Z12" s="16">
        <v>90</v>
      </c>
      <c r="AA12" s="16">
        <v>87</v>
      </c>
      <c r="AB12" s="16">
        <v>81</v>
      </c>
      <c r="AC12" s="16">
        <v>71</v>
      </c>
      <c r="AD12" s="16">
        <v>52</v>
      </c>
      <c r="AE12" s="16">
        <v>44</v>
      </c>
      <c r="AF12" s="16">
        <v>50</v>
      </c>
      <c r="AG12" s="16">
        <v>45</v>
      </c>
      <c r="AH12" s="16">
        <v>38</v>
      </c>
      <c r="AI12" s="16">
        <v>27</v>
      </c>
      <c r="AJ12" s="16">
        <v>22</v>
      </c>
      <c r="AK12" s="16">
        <v>20</v>
      </c>
      <c r="AL12" s="16">
        <v>1</v>
      </c>
      <c r="AM12" s="16">
        <v>7</v>
      </c>
      <c r="AN12" s="16">
        <v>8</v>
      </c>
      <c r="AO12" s="16">
        <v>17</v>
      </c>
      <c r="AP12" s="16">
        <v>569</v>
      </c>
      <c r="AQ12" s="16">
        <v>54</v>
      </c>
      <c r="AR12" s="16">
        <v>57</v>
      </c>
      <c r="AS12" s="16">
        <v>237</v>
      </c>
      <c r="AT12" s="17">
        <v>23</v>
      </c>
    </row>
    <row r="13" spans="1:48" s="7" customFormat="1" ht="13.8" x14ac:dyDescent="0.25">
      <c r="A13" s="13" t="s">
        <v>54</v>
      </c>
      <c r="B13" s="14" t="s">
        <v>55</v>
      </c>
      <c r="C13" s="42">
        <v>1043</v>
      </c>
      <c r="D13" s="16">
        <v>14</v>
      </c>
      <c r="E13" s="16">
        <v>14</v>
      </c>
      <c r="F13" s="16">
        <v>15</v>
      </c>
      <c r="G13" s="16">
        <v>16</v>
      </c>
      <c r="H13" s="16">
        <v>17</v>
      </c>
      <c r="I13" s="43">
        <f t="shared" si="3"/>
        <v>76</v>
      </c>
      <c r="J13" s="16">
        <v>17</v>
      </c>
      <c r="K13" s="16">
        <v>18</v>
      </c>
      <c r="L13" s="16">
        <v>18</v>
      </c>
      <c r="M13" s="16">
        <v>19</v>
      </c>
      <c r="N13" s="16">
        <v>19</v>
      </c>
      <c r="O13" s="16">
        <v>19</v>
      </c>
      <c r="P13" s="16">
        <v>20</v>
      </c>
      <c r="Q13" s="16">
        <v>20</v>
      </c>
      <c r="R13" s="16">
        <v>20</v>
      </c>
      <c r="S13" s="16">
        <v>21</v>
      </c>
      <c r="T13" s="16">
        <v>21</v>
      </c>
      <c r="U13" s="16">
        <v>22</v>
      </c>
      <c r="V13" s="16">
        <v>22</v>
      </c>
      <c r="W13" s="16">
        <v>22</v>
      </c>
      <c r="X13" s="16">
        <v>22</v>
      </c>
      <c r="Y13" s="16">
        <v>99</v>
      </c>
      <c r="Z13" s="16">
        <v>81</v>
      </c>
      <c r="AA13" s="16">
        <v>79</v>
      </c>
      <c r="AB13" s="16">
        <v>73</v>
      </c>
      <c r="AC13" s="16">
        <v>64</v>
      </c>
      <c r="AD13" s="16">
        <v>47</v>
      </c>
      <c r="AE13" s="16">
        <v>40</v>
      </c>
      <c r="AF13" s="16">
        <v>46</v>
      </c>
      <c r="AG13" s="16">
        <v>41</v>
      </c>
      <c r="AH13" s="16">
        <v>34</v>
      </c>
      <c r="AI13" s="16">
        <v>25</v>
      </c>
      <c r="AJ13" s="16">
        <v>20</v>
      </c>
      <c r="AK13" s="16">
        <v>18</v>
      </c>
      <c r="AL13" s="16">
        <v>1</v>
      </c>
      <c r="AM13" s="16">
        <v>7</v>
      </c>
      <c r="AN13" s="16">
        <v>7</v>
      </c>
      <c r="AO13" s="16">
        <v>15</v>
      </c>
      <c r="AP13" s="16">
        <v>515</v>
      </c>
      <c r="AQ13" s="16">
        <v>48</v>
      </c>
      <c r="AR13" s="16">
        <v>51</v>
      </c>
      <c r="AS13" s="16">
        <v>214</v>
      </c>
      <c r="AT13" s="17">
        <v>21</v>
      </c>
    </row>
    <row r="14" spans="1:48" s="7" customFormat="1" ht="13.8" x14ac:dyDescent="0.25">
      <c r="A14" s="13" t="s">
        <v>56</v>
      </c>
      <c r="B14" s="14" t="s">
        <v>57</v>
      </c>
      <c r="C14" s="42">
        <v>661</v>
      </c>
      <c r="D14" s="16">
        <v>9</v>
      </c>
      <c r="E14" s="16">
        <v>9</v>
      </c>
      <c r="F14" s="16">
        <v>10</v>
      </c>
      <c r="G14" s="16">
        <v>10</v>
      </c>
      <c r="H14" s="16">
        <v>10</v>
      </c>
      <c r="I14" s="43">
        <f t="shared" si="3"/>
        <v>48</v>
      </c>
      <c r="J14" s="16">
        <v>11</v>
      </c>
      <c r="K14" s="16">
        <v>11</v>
      </c>
      <c r="L14" s="16">
        <v>11</v>
      </c>
      <c r="M14" s="16">
        <v>12</v>
      </c>
      <c r="N14" s="16">
        <v>12</v>
      </c>
      <c r="O14" s="16">
        <v>12</v>
      </c>
      <c r="P14" s="16">
        <v>12</v>
      </c>
      <c r="Q14" s="16">
        <v>13</v>
      </c>
      <c r="R14" s="16">
        <v>13</v>
      </c>
      <c r="S14" s="16">
        <v>13</v>
      </c>
      <c r="T14" s="16">
        <v>14</v>
      </c>
      <c r="U14" s="16">
        <v>14</v>
      </c>
      <c r="V14" s="16">
        <v>14</v>
      </c>
      <c r="W14" s="16">
        <v>14</v>
      </c>
      <c r="X14" s="16">
        <v>14</v>
      </c>
      <c r="Y14" s="16">
        <v>63</v>
      </c>
      <c r="Z14" s="16">
        <v>52</v>
      </c>
      <c r="AA14" s="16">
        <v>50</v>
      </c>
      <c r="AB14" s="16">
        <v>46</v>
      </c>
      <c r="AC14" s="16">
        <v>40</v>
      </c>
      <c r="AD14" s="16">
        <v>30</v>
      </c>
      <c r="AE14" s="16">
        <v>25</v>
      </c>
      <c r="AF14" s="16">
        <v>29</v>
      </c>
      <c r="AG14" s="16">
        <v>26</v>
      </c>
      <c r="AH14" s="16">
        <v>22</v>
      </c>
      <c r="AI14" s="16">
        <v>16</v>
      </c>
      <c r="AJ14" s="16">
        <v>12</v>
      </c>
      <c r="AK14" s="16">
        <v>12</v>
      </c>
      <c r="AL14" s="16">
        <v>1</v>
      </c>
      <c r="AM14" s="16">
        <v>4</v>
      </c>
      <c r="AN14" s="16">
        <v>4</v>
      </c>
      <c r="AO14" s="16">
        <v>10</v>
      </c>
      <c r="AP14" s="16">
        <v>326</v>
      </c>
      <c r="AQ14" s="16">
        <v>31</v>
      </c>
      <c r="AR14" s="16">
        <v>32</v>
      </c>
      <c r="AS14" s="16">
        <v>136</v>
      </c>
      <c r="AT14" s="17">
        <v>13</v>
      </c>
    </row>
    <row r="15" spans="1:48" s="7" customFormat="1" ht="13.8" x14ac:dyDescent="0.25">
      <c r="A15" s="13" t="s">
        <v>58</v>
      </c>
      <c r="B15" s="14" t="s">
        <v>59</v>
      </c>
      <c r="C15" s="42">
        <v>580</v>
      </c>
      <c r="D15" s="16">
        <v>8</v>
      </c>
      <c r="E15" s="16">
        <v>8</v>
      </c>
      <c r="F15" s="16">
        <v>8</v>
      </c>
      <c r="G15" s="16">
        <v>9</v>
      </c>
      <c r="H15" s="16">
        <v>9</v>
      </c>
      <c r="I15" s="43">
        <f t="shared" si="3"/>
        <v>42</v>
      </c>
      <c r="J15" s="16">
        <v>10</v>
      </c>
      <c r="K15" s="16">
        <v>10</v>
      </c>
      <c r="L15" s="16">
        <v>10</v>
      </c>
      <c r="M15" s="16">
        <v>10</v>
      </c>
      <c r="N15" s="16">
        <v>11</v>
      </c>
      <c r="O15" s="16">
        <v>11</v>
      </c>
      <c r="P15" s="16">
        <v>11</v>
      </c>
      <c r="Q15" s="16">
        <v>11</v>
      </c>
      <c r="R15" s="16">
        <v>11</v>
      </c>
      <c r="S15" s="16">
        <v>12</v>
      </c>
      <c r="T15" s="16">
        <v>12</v>
      </c>
      <c r="U15" s="16">
        <v>12</v>
      </c>
      <c r="V15" s="16">
        <v>12</v>
      </c>
      <c r="W15" s="16">
        <v>12</v>
      </c>
      <c r="X15" s="16">
        <v>12</v>
      </c>
      <c r="Y15" s="16">
        <v>55</v>
      </c>
      <c r="Z15" s="16">
        <v>45</v>
      </c>
      <c r="AA15" s="16">
        <v>44</v>
      </c>
      <c r="AB15" s="16">
        <v>41</v>
      </c>
      <c r="AC15" s="16">
        <v>36</v>
      </c>
      <c r="AD15" s="16">
        <v>26</v>
      </c>
      <c r="AE15" s="16">
        <v>22</v>
      </c>
      <c r="AF15" s="16">
        <v>25</v>
      </c>
      <c r="AG15" s="16">
        <v>23</v>
      </c>
      <c r="AH15" s="16">
        <v>19</v>
      </c>
      <c r="AI15" s="16">
        <v>14</v>
      </c>
      <c r="AJ15" s="16">
        <v>11</v>
      </c>
      <c r="AK15" s="16">
        <v>10</v>
      </c>
      <c r="AL15" s="16">
        <v>1</v>
      </c>
      <c r="AM15" s="16">
        <v>4</v>
      </c>
      <c r="AN15" s="16">
        <v>4</v>
      </c>
      <c r="AO15" s="16">
        <v>8</v>
      </c>
      <c r="AP15" s="16">
        <v>286</v>
      </c>
      <c r="AQ15" s="16">
        <v>27</v>
      </c>
      <c r="AR15" s="16">
        <v>29</v>
      </c>
      <c r="AS15" s="16">
        <v>119</v>
      </c>
      <c r="AT15" s="17">
        <v>12</v>
      </c>
    </row>
    <row r="16" spans="1:48" s="10" customFormat="1" ht="13.8" x14ac:dyDescent="0.25">
      <c r="A16" s="61" t="s">
        <v>60</v>
      </c>
      <c r="B16" s="62"/>
      <c r="C16" s="46">
        <v>10244</v>
      </c>
      <c r="D16" s="37">
        <v>133</v>
      </c>
      <c r="E16" s="37">
        <v>142</v>
      </c>
      <c r="F16" s="37">
        <v>150</v>
      </c>
      <c r="G16" s="37">
        <v>156</v>
      </c>
      <c r="H16" s="37">
        <v>163</v>
      </c>
      <c r="I16" s="47">
        <f t="shared" ref="I16:AT16" si="4">SUM(I17:I22)</f>
        <v>744</v>
      </c>
      <c r="J16" s="37">
        <f t="shared" si="4"/>
        <v>169</v>
      </c>
      <c r="K16" s="37">
        <f t="shared" si="4"/>
        <v>173</v>
      </c>
      <c r="L16" s="37">
        <f t="shared" si="4"/>
        <v>179</v>
      </c>
      <c r="M16" s="37">
        <f t="shared" si="4"/>
        <v>182</v>
      </c>
      <c r="N16" s="37">
        <f t="shared" si="4"/>
        <v>187</v>
      </c>
      <c r="O16" s="37">
        <f t="shared" si="4"/>
        <v>189</v>
      </c>
      <c r="P16" s="37">
        <f t="shared" si="4"/>
        <v>192</v>
      </c>
      <c r="Q16" s="37">
        <f t="shared" si="4"/>
        <v>196</v>
      </c>
      <c r="R16" s="37">
        <f t="shared" si="4"/>
        <v>200</v>
      </c>
      <c r="S16" s="37">
        <f t="shared" si="4"/>
        <v>206</v>
      </c>
      <c r="T16" s="37">
        <f t="shared" si="4"/>
        <v>211</v>
      </c>
      <c r="U16" s="37">
        <f t="shared" si="4"/>
        <v>214</v>
      </c>
      <c r="V16" s="37">
        <f t="shared" si="4"/>
        <v>217</v>
      </c>
      <c r="W16" s="37">
        <f t="shared" si="4"/>
        <v>215</v>
      </c>
      <c r="X16" s="37">
        <f t="shared" si="4"/>
        <v>212</v>
      </c>
      <c r="Y16" s="37">
        <f t="shared" si="4"/>
        <v>976</v>
      </c>
      <c r="Z16" s="37">
        <f t="shared" si="4"/>
        <v>801</v>
      </c>
      <c r="AA16" s="37">
        <f t="shared" si="4"/>
        <v>775</v>
      </c>
      <c r="AB16" s="37">
        <f t="shared" si="4"/>
        <v>718</v>
      </c>
      <c r="AC16" s="37">
        <f t="shared" si="4"/>
        <v>628</v>
      </c>
      <c r="AD16" s="37">
        <f t="shared" si="4"/>
        <v>462</v>
      </c>
      <c r="AE16" s="37">
        <f t="shared" si="4"/>
        <v>394</v>
      </c>
      <c r="AF16" s="37">
        <f t="shared" si="4"/>
        <v>448</v>
      </c>
      <c r="AG16" s="37">
        <f t="shared" si="4"/>
        <v>403</v>
      </c>
      <c r="AH16" s="37">
        <f t="shared" si="4"/>
        <v>335</v>
      </c>
      <c r="AI16" s="37">
        <f t="shared" si="4"/>
        <v>244</v>
      </c>
      <c r="AJ16" s="37">
        <f t="shared" si="4"/>
        <v>194</v>
      </c>
      <c r="AK16" s="37">
        <f t="shared" si="4"/>
        <v>180</v>
      </c>
      <c r="AL16" s="37">
        <f t="shared" si="4"/>
        <v>10</v>
      </c>
      <c r="AM16" s="37">
        <f t="shared" si="4"/>
        <v>64</v>
      </c>
      <c r="AN16" s="37">
        <f t="shared" si="4"/>
        <v>68</v>
      </c>
      <c r="AO16" s="37">
        <f t="shared" si="4"/>
        <v>150</v>
      </c>
      <c r="AP16" s="37">
        <f t="shared" si="4"/>
        <v>5055</v>
      </c>
      <c r="AQ16" s="37">
        <f t="shared" si="4"/>
        <v>476</v>
      </c>
      <c r="AR16" s="37">
        <f t="shared" si="4"/>
        <v>504</v>
      </c>
      <c r="AS16" s="37">
        <f t="shared" si="4"/>
        <v>2104</v>
      </c>
      <c r="AT16" s="20">
        <f t="shared" si="4"/>
        <v>203</v>
      </c>
    </row>
    <row r="17" spans="1:46" s="7" customFormat="1" ht="13.8" x14ac:dyDescent="0.25">
      <c r="A17" s="13" t="s">
        <v>61</v>
      </c>
      <c r="B17" s="14" t="s">
        <v>62</v>
      </c>
      <c r="C17" s="42">
        <v>3021</v>
      </c>
      <c r="D17" s="16">
        <v>39</v>
      </c>
      <c r="E17" s="16">
        <v>42</v>
      </c>
      <c r="F17" s="16">
        <v>44</v>
      </c>
      <c r="G17" s="16">
        <v>46</v>
      </c>
      <c r="H17" s="16">
        <v>48</v>
      </c>
      <c r="I17" s="43">
        <f t="shared" ref="I17:I22" si="5">SUM(D17:H17)</f>
        <v>219</v>
      </c>
      <c r="J17" s="16">
        <v>50</v>
      </c>
      <c r="K17" s="16">
        <v>51</v>
      </c>
      <c r="L17" s="16">
        <v>52</v>
      </c>
      <c r="M17" s="16">
        <v>54</v>
      </c>
      <c r="N17" s="16">
        <v>55</v>
      </c>
      <c r="O17" s="16">
        <v>56</v>
      </c>
      <c r="P17" s="16">
        <v>57</v>
      </c>
      <c r="Q17" s="16">
        <v>58</v>
      </c>
      <c r="R17" s="16">
        <v>59</v>
      </c>
      <c r="S17" s="16">
        <v>61</v>
      </c>
      <c r="T17" s="16">
        <v>62</v>
      </c>
      <c r="U17" s="16">
        <v>63</v>
      </c>
      <c r="V17" s="16">
        <v>64</v>
      </c>
      <c r="W17" s="16">
        <v>64</v>
      </c>
      <c r="X17" s="16">
        <v>62</v>
      </c>
      <c r="Y17" s="16">
        <v>288</v>
      </c>
      <c r="Z17" s="16">
        <v>236</v>
      </c>
      <c r="AA17" s="16">
        <v>229</v>
      </c>
      <c r="AB17" s="16">
        <v>212</v>
      </c>
      <c r="AC17" s="16">
        <v>185</v>
      </c>
      <c r="AD17" s="16">
        <v>136</v>
      </c>
      <c r="AE17" s="16">
        <v>116</v>
      </c>
      <c r="AF17" s="16">
        <v>132</v>
      </c>
      <c r="AG17" s="16">
        <v>119</v>
      </c>
      <c r="AH17" s="16">
        <v>99</v>
      </c>
      <c r="AI17" s="16">
        <v>72</v>
      </c>
      <c r="AJ17" s="16">
        <v>57</v>
      </c>
      <c r="AK17" s="16">
        <v>53</v>
      </c>
      <c r="AL17" s="16">
        <v>3</v>
      </c>
      <c r="AM17" s="16">
        <v>19</v>
      </c>
      <c r="AN17" s="16">
        <v>20</v>
      </c>
      <c r="AO17" s="16">
        <v>44</v>
      </c>
      <c r="AP17" s="16">
        <v>1490</v>
      </c>
      <c r="AQ17" s="16">
        <v>140</v>
      </c>
      <c r="AR17" s="16">
        <v>149</v>
      </c>
      <c r="AS17" s="16">
        <v>620</v>
      </c>
      <c r="AT17" s="17">
        <v>60</v>
      </c>
    </row>
    <row r="18" spans="1:46" s="7" customFormat="1" ht="13.8" x14ac:dyDescent="0.25">
      <c r="A18" s="13" t="s">
        <v>63</v>
      </c>
      <c r="B18" s="14" t="s">
        <v>64</v>
      </c>
      <c r="C18" s="42">
        <v>1140</v>
      </c>
      <c r="D18" s="16">
        <v>15</v>
      </c>
      <c r="E18" s="16">
        <v>16</v>
      </c>
      <c r="F18" s="16">
        <v>17</v>
      </c>
      <c r="G18" s="16">
        <v>17</v>
      </c>
      <c r="H18" s="16">
        <v>18</v>
      </c>
      <c r="I18" s="43">
        <f t="shared" si="5"/>
        <v>83</v>
      </c>
      <c r="J18" s="16">
        <v>19</v>
      </c>
      <c r="K18" s="16">
        <v>19</v>
      </c>
      <c r="L18" s="16">
        <v>20</v>
      </c>
      <c r="M18" s="16">
        <v>20</v>
      </c>
      <c r="N18" s="16">
        <v>21</v>
      </c>
      <c r="O18" s="16">
        <v>21</v>
      </c>
      <c r="P18" s="16">
        <v>21</v>
      </c>
      <c r="Q18" s="16">
        <v>22</v>
      </c>
      <c r="R18" s="16">
        <v>22</v>
      </c>
      <c r="S18" s="16">
        <v>23</v>
      </c>
      <c r="T18" s="16">
        <v>23</v>
      </c>
      <c r="U18" s="16">
        <v>24</v>
      </c>
      <c r="V18" s="16">
        <v>24</v>
      </c>
      <c r="W18" s="16">
        <v>24</v>
      </c>
      <c r="X18" s="16">
        <v>24</v>
      </c>
      <c r="Y18" s="16">
        <v>109</v>
      </c>
      <c r="Z18" s="16">
        <v>89</v>
      </c>
      <c r="AA18" s="16">
        <v>86</v>
      </c>
      <c r="AB18" s="16">
        <v>80</v>
      </c>
      <c r="AC18" s="16">
        <v>70</v>
      </c>
      <c r="AD18" s="16">
        <v>51</v>
      </c>
      <c r="AE18" s="16">
        <v>44</v>
      </c>
      <c r="AF18" s="16">
        <v>50</v>
      </c>
      <c r="AG18" s="16">
        <v>45</v>
      </c>
      <c r="AH18" s="16">
        <v>37</v>
      </c>
      <c r="AI18" s="16">
        <v>27</v>
      </c>
      <c r="AJ18" s="16">
        <v>22</v>
      </c>
      <c r="AK18" s="16">
        <v>20</v>
      </c>
      <c r="AL18" s="16">
        <v>1</v>
      </c>
      <c r="AM18" s="16">
        <v>7</v>
      </c>
      <c r="AN18" s="16">
        <v>8</v>
      </c>
      <c r="AO18" s="16">
        <v>17</v>
      </c>
      <c r="AP18" s="16">
        <v>564</v>
      </c>
      <c r="AQ18" s="16">
        <v>53</v>
      </c>
      <c r="AR18" s="16">
        <v>56</v>
      </c>
      <c r="AS18" s="16">
        <v>235</v>
      </c>
      <c r="AT18" s="17">
        <v>23</v>
      </c>
    </row>
    <row r="19" spans="1:46" s="7" customFormat="1" ht="13.8" x14ac:dyDescent="0.25">
      <c r="A19" s="13" t="s">
        <v>65</v>
      </c>
      <c r="B19" s="14" t="s">
        <v>66</v>
      </c>
      <c r="C19" s="42">
        <v>1586</v>
      </c>
      <c r="D19" s="16">
        <v>21</v>
      </c>
      <c r="E19" s="16">
        <v>22</v>
      </c>
      <c r="F19" s="16">
        <v>23</v>
      </c>
      <c r="G19" s="16">
        <v>24</v>
      </c>
      <c r="H19" s="16">
        <v>25</v>
      </c>
      <c r="I19" s="43">
        <f t="shared" si="5"/>
        <v>115</v>
      </c>
      <c r="J19" s="16">
        <v>26</v>
      </c>
      <c r="K19" s="16">
        <v>27</v>
      </c>
      <c r="L19" s="16">
        <v>28</v>
      </c>
      <c r="M19" s="16">
        <v>28</v>
      </c>
      <c r="N19" s="16">
        <v>29</v>
      </c>
      <c r="O19" s="16">
        <v>29</v>
      </c>
      <c r="P19" s="16">
        <v>30</v>
      </c>
      <c r="Q19" s="16">
        <v>30</v>
      </c>
      <c r="R19" s="16">
        <v>31</v>
      </c>
      <c r="S19" s="16">
        <v>32</v>
      </c>
      <c r="T19" s="16">
        <v>33</v>
      </c>
      <c r="U19" s="16">
        <v>33</v>
      </c>
      <c r="V19" s="16">
        <v>34</v>
      </c>
      <c r="W19" s="16">
        <v>33</v>
      </c>
      <c r="X19" s="16">
        <v>33</v>
      </c>
      <c r="Y19" s="16">
        <v>151</v>
      </c>
      <c r="Z19" s="16">
        <v>124</v>
      </c>
      <c r="AA19" s="16">
        <v>120</v>
      </c>
      <c r="AB19" s="16">
        <v>111</v>
      </c>
      <c r="AC19" s="16">
        <v>97</v>
      </c>
      <c r="AD19" s="16">
        <v>72</v>
      </c>
      <c r="AE19" s="16">
        <v>61</v>
      </c>
      <c r="AF19" s="16">
        <v>69</v>
      </c>
      <c r="AG19" s="16">
        <v>62</v>
      </c>
      <c r="AH19" s="16">
        <v>52</v>
      </c>
      <c r="AI19" s="16">
        <v>38</v>
      </c>
      <c r="AJ19" s="16">
        <v>30</v>
      </c>
      <c r="AK19" s="16">
        <v>28</v>
      </c>
      <c r="AL19" s="16">
        <v>2</v>
      </c>
      <c r="AM19" s="16">
        <v>10</v>
      </c>
      <c r="AN19" s="16">
        <v>10</v>
      </c>
      <c r="AO19" s="16">
        <v>23</v>
      </c>
      <c r="AP19" s="16">
        <v>783</v>
      </c>
      <c r="AQ19" s="16">
        <v>74</v>
      </c>
      <c r="AR19" s="16">
        <v>78</v>
      </c>
      <c r="AS19" s="16">
        <v>326</v>
      </c>
      <c r="AT19" s="17">
        <v>31</v>
      </c>
    </row>
    <row r="20" spans="1:46" s="7" customFormat="1" ht="13.8" x14ac:dyDescent="0.25">
      <c r="A20" s="13" t="s">
        <v>67</v>
      </c>
      <c r="B20" s="14" t="s">
        <v>68</v>
      </c>
      <c r="C20" s="42">
        <v>2237</v>
      </c>
      <c r="D20" s="16">
        <v>29</v>
      </c>
      <c r="E20" s="16">
        <v>31</v>
      </c>
      <c r="F20" s="16">
        <v>33</v>
      </c>
      <c r="G20" s="16">
        <v>34</v>
      </c>
      <c r="H20" s="16">
        <v>36</v>
      </c>
      <c r="I20" s="43">
        <f t="shared" si="5"/>
        <v>163</v>
      </c>
      <c r="J20" s="16">
        <v>37</v>
      </c>
      <c r="K20" s="16">
        <v>38</v>
      </c>
      <c r="L20" s="16">
        <v>39</v>
      </c>
      <c r="M20" s="16">
        <v>40</v>
      </c>
      <c r="N20" s="16">
        <v>41</v>
      </c>
      <c r="O20" s="16">
        <v>41</v>
      </c>
      <c r="P20" s="16">
        <v>42</v>
      </c>
      <c r="Q20" s="16">
        <v>43</v>
      </c>
      <c r="R20" s="16">
        <v>44</v>
      </c>
      <c r="S20" s="16">
        <v>45</v>
      </c>
      <c r="T20" s="16">
        <v>46</v>
      </c>
      <c r="U20" s="16">
        <v>47</v>
      </c>
      <c r="V20" s="16">
        <v>47</v>
      </c>
      <c r="W20" s="16">
        <v>47</v>
      </c>
      <c r="X20" s="16">
        <v>46</v>
      </c>
      <c r="Y20" s="16">
        <v>213</v>
      </c>
      <c r="Z20" s="16">
        <v>175</v>
      </c>
      <c r="AA20" s="16">
        <v>169</v>
      </c>
      <c r="AB20" s="16">
        <v>157</v>
      </c>
      <c r="AC20" s="16">
        <v>137</v>
      </c>
      <c r="AD20" s="16">
        <v>101</v>
      </c>
      <c r="AE20" s="16">
        <v>86</v>
      </c>
      <c r="AF20" s="16">
        <v>98</v>
      </c>
      <c r="AG20" s="16">
        <v>88</v>
      </c>
      <c r="AH20" s="16">
        <v>73</v>
      </c>
      <c r="AI20" s="16">
        <v>53</v>
      </c>
      <c r="AJ20" s="16">
        <v>42</v>
      </c>
      <c r="AK20" s="16">
        <v>39</v>
      </c>
      <c r="AL20" s="16">
        <v>2</v>
      </c>
      <c r="AM20" s="16">
        <v>14</v>
      </c>
      <c r="AN20" s="16">
        <v>15</v>
      </c>
      <c r="AO20" s="16">
        <v>33</v>
      </c>
      <c r="AP20" s="16">
        <v>1103</v>
      </c>
      <c r="AQ20" s="16">
        <v>104</v>
      </c>
      <c r="AR20" s="16">
        <v>110</v>
      </c>
      <c r="AS20" s="16">
        <v>459</v>
      </c>
      <c r="AT20" s="17">
        <v>44</v>
      </c>
    </row>
    <row r="21" spans="1:46" s="7" customFormat="1" ht="13.8" x14ac:dyDescent="0.25">
      <c r="A21" s="13" t="s">
        <v>69</v>
      </c>
      <c r="B21" s="14" t="s">
        <v>70</v>
      </c>
      <c r="C21" s="42">
        <v>957</v>
      </c>
      <c r="D21" s="16">
        <v>12</v>
      </c>
      <c r="E21" s="16">
        <v>13</v>
      </c>
      <c r="F21" s="16">
        <v>14</v>
      </c>
      <c r="G21" s="16">
        <v>15</v>
      </c>
      <c r="H21" s="16">
        <v>15</v>
      </c>
      <c r="I21" s="43">
        <f t="shared" si="5"/>
        <v>69</v>
      </c>
      <c r="J21" s="16">
        <v>16</v>
      </c>
      <c r="K21" s="16">
        <v>16</v>
      </c>
      <c r="L21" s="16">
        <v>17</v>
      </c>
      <c r="M21" s="16">
        <v>17</v>
      </c>
      <c r="N21" s="16">
        <v>17</v>
      </c>
      <c r="O21" s="16">
        <v>18</v>
      </c>
      <c r="P21" s="16">
        <v>18</v>
      </c>
      <c r="Q21" s="16">
        <v>18</v>
      </c>
      <c r="R21" s="16">
        <v>19</v>
      </c>
      <c r="S21" s="16">
        <v>19</v>
      </c>
      <c r="T21" s="16">
        <v>20</v>
      </c>
      <c r="U21" s="16">
        <v>20</v>
      </c>
      <c r="V21" s="16">
        <v>20</v>
      </c>
      <c r="W21" s="16">
        <v>20</v>
      </c>
      <c r="X21" s="16">
        <v>20</v>
      </c>
      <c r="Y21" s="16">
        <v>91</v>
      </c>
      <c r="Z21" s="16">
        <v>75</v>
      </c>
      <c r="AA21" s="16">
        <v>72</v>
      </c>
      <c r="AB21" s="16">
        <v>67</v>
      </c>
      <c r="AC21" s="16">
        <v>59</v>
      </c>
      <c r="AD21" s="16">
        <v>43</v>
      </c>
      <c r="AE21" s="16">
        <v>37</v>
      </c>
      <c r="AF21" s="16">
        <v>42</v>
      </c>
      <c r="AG21" s="16">
        <v>38</v>
      </c>
      <c r="AH21" s="16">
        <v>31</v>
      </c>
      <c r="AI21" s="16">
        <v>23</v>
      </c>
      <c r="AJ21" s="16">
        <v>18</v>
      </c>
      <c r="AK21" s="16">
        <v>17</v>
      </c>
      <c r="AL21" s="16">
        <v>1</v>
      </c>
      <c r="AM21" s="16">
        <v>6</v>
      </c>
      <c r="AN21" s="16">
        <v>6</v>
      </c>
      <c r="AO21" s="16">
        <v>14</v>
      </c>
      <c r="AP21" s="16">
        <v>472</v>
      </c>
      <c r="AQ21" s="16">
        <v>44</v>
      </c>
      <c r="AR21" s="16">
        <v>47</v>
      </c>
      <c r="AS21" s="16">
        <v>196</v>
      </c>
      <c r="AT21" s="17">
        <v>19</v>
      </c>
    </row>
    <row r="22" spans="1:46" s="7" customFormat="1" ht="13.8" x14ac:dyDescent="0.25">
      <c r="A22" s="13" t="s">
        <v>71</v>
      </c>
      <c r="B22" s="14" t="s">
        <v>72</v>
      </c>
      <c r="C22" s="42">
        <v>1303</v>
      </c>
      <c r="D22" s="16">
        <v>17</v>
      </c>
      <c r="E22" s="16">
        <v>18</v>
      </c>
      <c r="F22" s="16">
        <v>19</v>
      </c>
      <c r="G22" s="16">
        <v>20</v>
      </c>
      <c r="H22" s="16">
        <v>21</v>
      </c>
      <c r="I22" s="43">
        <f t="shared" si="5"/>
        <v>95</v>
      </c>
      <c r="J22" s="16">
        <v>21</v>
      </c>
      <c r="K22" s="16">
        <v>22</v>
      </c>
      <c r="L22" s="16">
        <v>23</v>
      </c>
      <c r="M22" s="16">
        <v>23</v>
      </c>
      <c r="N22" s="16">
        <v>24</v>
      </c>
      <c r="O22" s="16">
        <v>24</v>
      </c>
      <c r="P22" s="16">
        <v>24</v>
      </c>
      <c r="Q22" s="16">
        <v>25</v>
      </c>
      <c r="R22" s="16">
        <v>25</v>
      </c>
      <c r="S22" s="16">
        <v>26</v>
      </c>
      <c r="T22" s="16">
        <v>27</v>
      </c>
      <c r="U22" s="16">
        <v>27</v>
      </c>
      <c r="V22" s="16">
        <v>28</v>
      </c>
      <c r="W22" s="16">
        <v>27</v>
      </c>
      <c r="X22" s="16">
        <v>27</v>
      </c>
      <c r="Y22" s="16">
        <v>124</v>
      </c>
      <c r="Z22" s="16">
        <v>102</v>
      </c>
      <c r="AA22" s="16">
        <v>99</v>
      </c>
      <c r="AB22" s="16">
        <v>91</v>
      </c>
      <c r="AC22" s="16">
        <v>80</v>
      </c>
      <c r="AD22" s="16">
        <v>59</v>
      </c>
      <c r="AE22" s="16">
        <v>50</v>
      </c>
      <c r="AF22" s="16">
        <v>57</v>
      </c>
      <c r="AG22" s="16">
        <v>51</v>
      </c>
      <c r="AH22" s="16">
        <v>43</v>
      </c>
      <c r="AI22" s="16">
        <v>31</v>
      </c>
      <c r="AJ22" s="16">
        <v>25</v>
      </c>
      <c r="AK22" s="16">
        <v>23</v>
      </c>
      <c r="AL22" s="16">
        <v>1</v>
      </c>
      <c r="AM22" s="16">
        <v>8</v>
      </c>
      <c r="AN22" s="16">
        <v>9</v>
      </c>
      <c r="AO22" s="16">
        <v>19</v>
      </c>
      <c r="AP22" s="16">
        <v>643</v>
      </c>
      <c r="AQ22" s="16">
        <v>61</v>
      </c>
      <c r="AR22" s="16">
        <v>64</v>
      </c>
      <c r="AS22" s="16">
        <v>268</v>
      </c>
      <c r="AT22" s="17">
        <v>26</v>
      </c>
    </row>
    <row r="23" spans="1:46" s="10" customFormat="1" ht="13.8" x14ac:dyDescent="0.25">
      <c r="A23" s="61" t="s">
        <v>73</v>
      </c>
      <c r="B23" s="62"/>
      <c r="C23" s="44">
        <v>14733</v>
      </c>
      <c r="D23" s="18">
        <v>192</v>
      </c>
      <c r="E23" s="18">
        <v>203</v>
      </c>
      <c r="F23" s="18">
        <v>215</v>
      </c>
      <c r="G23" s="18">
        <v>225</v>
      </c>
      <c r="H23" s="18">
        <v>235</v>
      </c>
      <c r="I23" s="45">
        <f t="shared" ref="I23:AT23" si="6">SUM(I24:I33)</f>
        <v>1070</v>
      </c>
      <c r="J23" s="18">
        <f t="shared" si="6"/>
        <v>242</v>
      </c>
      <c r="K23" s="18">
        <f t="shared" si="6"/>
        <v>250</v>
      </c>
      <c r="L23" s="18">
        <f t="shared" si="6"/>
        <v>257</v>
      </c>
      <c r="M23" s="18">
        <f t="shared" si="6"/>
        <v>262</v>
      </c>
      <c r="N23" s="18">
        <f t="shared" si="6"/>
        <v>268</v>
      </c>
      <c r="O23" s="18">
        <f t="shared" si="6"/>
        <v>273</v>
      </c>
      <c r="P23" s="18">
        <f t="shared" si="6"/>
        <v>276</v>
      </c>
      <c r="Q23" s="18">
        <f t="shared" si="6"/>
        <v>281</v>
      </c>
      <c r="R23" s="18">
        <f t="shared" si="6"/>
        <v>287</v>
      </c>
      <c r="S23" s="18">
        <f t="shared" si="6"/>
        <v>297</v>
      </c>
      <c r="T23" s="18">
        <f t="shared" si="6"/>
        <v>302</v>
      </c>
      <c r="U23" s="18">
        <f t="shared" si="6"/>
        <v>308</v>
      </c>
      <c r="V23" s="18">
        <f t="shared" si="6"/>
        <v>312</v>
      </c>
      <c r="W23" s="18">
        <f t="shared" si="6"/>
        <v>308</v>
      </c>
      <c r="X23" s="18">
        <f t="shared" si="6"/>
        <v>305</v>
      </c>
      <c r="Y23" s="18">
        <f t="shared" si="6"/>
        <v>1406</v>
      </c>
      <c r="Z23" s="18">
        <f t="shared" si="6"/>
        <v>1151</v>
      </c>
      <c r="AA23" s="18">
        <f t="shared" si="6"/>
        <v>1115</v>
      </c>
      <c r="AB23" s="18">
        <f t="shared" si="6"/>
        <v>1034</v>
      </c>
      <c r="AC23" s="18">
        <f t="shared" si="6"/>
        <v>904</v>
      </c>
      <c r="AD23" s="18">
        <f t="shared" si="6"/>
        <v>665</v>
      </c>
      <c r="AE23" s="18">
        <f t="shared" si="6"/>
        <v>567</v>
      </c>
      <c r="AF23" s="18">
        <f t="shared" si="6"/>
        <v>644</v>
      </c>
      <c r="AG23" s="18">
        <f t="shared" si="6"/>
        <v>579</v>
      </c>
      <c r="AH23" s="18">
        <f t="shared" si="6"/>
        <v>483</v>
      </c>
      <c r="AI23" s="18">
        <f t="shared" si="6"/>
        <v>351</v>
      </c>
      <c r="AJ23" s="18">
        <f t="shared" si="6"/>
        <v>279</v>
      </c>
      <c r="AK23" s="18">
        <f t="shared" si="6"/>
        <v>257</v>
      </c>
      <c r="AL23" s="18">
        <f t="shared" si="6"/>
        <v>16</v>
      </c>
      <c r="AM23" s="18">
        <f t="shared" si="6"/>
        <v>95</v>
      </c>
      <c r="AN23" s="18">
        <f t="shared" si="6"/>
        <v>97</v>
      </c>
      <c r="AO23" s="18">
        <f t="shared" si="6"/>
        <v>215</v>
      </c>
      <c r="AP23" s="18">
        <f t="shared" si="6"/>
        <v>7273</v>
      </c>
      <c r="AQ23" s="18">
        <f t="shared" si="6"/>
        <v>683</v>
      </c>
      <c r="AR23" s="18">
        <f t="shared" si="6"/>
        <v>726</v>
      </c>
      <c r="AS23" s="18">
        <f t="shared" si="6"/>
        <v>3027</v>
      </c>
      <c r="AT23" s="19">
        <f t="shared" si="6"/>
        <v>291</v>
      </c>
    </row>
    <row r="24" spans="1:46" s="7" customFormat="1" ht="13.8" x14ac:dyDescent="0.25">
      <c r="A24" s="13" t="s">
        <v>74</v>
      </c>
      <c r="B24" s="14" t="s">
        <v>75</v>
      </c>
      <c r="C24" s="42">
        <v>2137</v>
      </c>
      <c r="D24" s="16">
        <v>28</v>
      </c>
      <c r="E24" s="16">
        <v>30</v>
      </c>
      <c r="F24" s="16">
        <v>31</v>
      </c>
      <c r="G24" s="16">
        <v>33</v>
      </c>
      <c r="H24" s="16">
        <v>34</v>
      </c>
      <c r="I24" s="43">
        <f t="shared" ref="I24:I33" si="7">SUM(D24:H24)</f>
        <v>156</v>
      </c>
      <c r="J24" s="16">
        <v>35</v>
      </c>
      <c r="K24" s="16">
        <v>36</v>
      </c>
      <c r="L24" s="16">
        <v>37</v>
      </c>
      <c r="M24" s="16">
        <v>38</v>
      </c>
      <c r="N24" s="16">
        <v>39</v>
      </c>
      <c r="O24" s="16">
        <v>40</v>
      </c>
      <c r="P24" s="16">
        <v>40</v>
      </c>
      <c r="Q24" s="16">
        <v>41</v>
      </c>
      <c r="R24" s="16">
        <v>42</v>
      </c>
      <c r="S24" s="16">
        <v>43</v>
      </c>
      <c r="T24" s="16">
        <v>44</v>
      </c>
      <c r="U24" s="16">
        <v>45</v>
      </c>
      <c r="V24" s="16">
        <v>45</v>
      </c>
      <c r="W24" s="16">
        <v>45</v>
      </c>
      <c r="X24" s="16">
        <v>44</v>
      </c>
      <c r="Y24" s="16">
        <v>204</v>
      </c>
      <c r="Z24" s="16">
        <v>167</v>
      </c>
      <c r="AA24" s="16">
        <v>162</v>
      </c>
      <c r="AB24" s="16">
        <v>150</v>
      </c>
      <c r="AC24" s="16">
        <v>131</v>
      </c>
      <c r="AD24" s="16">
        <v>96</v>
      </c>
      <c r="AE24" s="16">
        <v>82</v>
      </c>
      <c r="AF24" s="16">
        <v>93</v>
      </c>
      <c r="AG24" s="16">
        <v>84</v>
      </c>
      <c r="AH24" s="16">
        <v>70</v>
      </c>
      <c r="AI24" s="16">
        <v>51</v>
      </c>
      <c r="AJ24" s="16">
        <v>40</v>
      </c>
      <c r="AK24" s="16">
        <v>37</v>
      </c>
      <c r="AL24" s="16">
        <v>2</v>
      </c>
      <c r="AM24" s="16">
        <v>14</v>
      </c>
      <c r="AN24" s="16">
        <v>14</v>
      </c>
      <c r="AO24" s="16">
        <v>31</v>
      </c>
      <c r="AP24" s="16">
        <v>1054</v>
      </c>
      <c r="AQ24" s="16">
        <v>99</v>
      </c>
      <c r="AR24" s="16">
        <v>105</v>
      </c>
      <c r="AS24" s="16">
        <v>439</v>
      </c>
      <c r="AT24" s="17">
        <v>42</v>
      </c>
    </row>
    <row r="25" spans="1:46" s="7" customFormat="1" ht="13.8" x14ac:dyDescent="0.25">
      <c r="A25" s="13" t="s">
        <v>76</v>
      </c>
      <c r="B25" s="14" t="s">
        <v>77</v>
      </c>
      <c r="C25" s="42">
        <v>1966</v>
      </c>
      <c r="D25" s="16">
        <v>26</v>
      </c>
      <c r="E25" s="16">
        <v>27</v>
      </c>
      <c r="F25" s="16">
        <v>29</v>
      </c>
      <c r="G25" s="16">
        <v>30</v>
      </c>
      <c r="H25" s="16">
        <v>31</v>
      </c>
      <c r="I25" s="43">
        <f t="shared" si="7"/>
        <v>143</v>
      </c>
      <c r="J25" s="16">
        <v>32</v>
      </c>
      <c r="K25" s="16">
        <v>33</v>
      </c>
      <c r="L25" s="16">
        <v>34</v>
      </c>
      <c r="M25" s="16">
        <v>35</v>
      </c>
      <c r="N25" s="16">
        <v>36</v>
      </c>
      <c r="O25" s="16">
        <v>36</v>
      </c>
      <c r="P25" s="16">
        <v>37</v>
      </c>
      <c r="Q25" s="16">
        <v>37</v>
      </c>
      <c r="R25" s="16">
        <v>38</v>
      </c>
      <c r="S25" s="16">
        <v>40</v>
      </c>
      <c r="T25" s="16">
        <v>40</v>
      </c>
      <c r="U25" s="16">
        <v>41</v>
      </c>
      <c r="V25" s="16">
        <v>42</v>
      </c>
      <c r="W25" s="16">
        <v>41</v>
      </c>
      <c r="X25" s="16">
        <v>41</v>
      </c>
      <c r="Y25" s="16">
        <v>187</v>
      </c>
      <c r="Z25" s="16">
        <v>154</v>
      </c>
      <c r="AA25" s="16">
        <v>149</v>
      </c>
      <c r="AB25" s="16">
        <v>138</v>
      </c>
      <c r="AC25" s="16">
        <v>121</v>
      </c>
      <c r="AD25" s="16">
        <v>89</v>
      </c>
      <c r="AE25" s="16">
        <v>76</v>
      </c>
      <c r="AF25" s="16">
        <v>86</v>
      </c>
      <c r="AG25" s="16">
        <v>77</v>
      </c>
      <c r="AH25" s="16">
        <v>65</v>
      </c>
      <c r="AI25" s="16">
        <v>47</v>
      </c>
      <c r="AJ25" s="16">
        <v>37</v>
      </c>
      <c r="AK25" s="16">
        <v>34</v>
      </c>
      <c r="AL25" s="16">
        <v>2</v>
      </c>
      <c r="AM25" s="16">
        <v>13</v>
      </c>
      <c r="AN25" s="16">
        <v>13</v>
      </c>
      <c r="AO25" s="16">
        <v>29</v>
      </c>
      <c r="AP25" s="16">
        <v>971</v>
      </c>
      <c r="AQ25" s="16">
        <v>91</v>
      </c>
      <c r="AR25" s="16">
        <v>97</v>
      </c>
      <c r="AS25" s="16">
        <v>404</v>
      </c>
      <c r="AT25" s="17">
        <v>39</v>
      </c>
    </row>
    <row r="26" spans="1:46" s="7" customFormat="1" ht="13.8" x14ac:dyDescent="0.25">
      <c r="A26" s="13" t="s">
        <v>78</v>
      </c>
      <c r="B26" s="14" t="s">
        <v>79</v>
      </c>
      <c r="C26" s="42">
        <v>2103</v>
      </c>
      <c r="D26" s="16">
        <v>27</v>
      </c>
      <c r="E26" s="16">
        <v>29</v>
      </c>
      <c r="F26" s="16">
        <v>31</v>
      </c>
      <c r="G26" s="16">
        <v>32</v>
      </c>
      <c r="H26" s="16">
        <v>33</v>
      </c>
      <c r="I26" s="43">
        <f t="shared" si="7"/>
        <v>152</v>
      </c>
      <c r="J26" s="16">
        <v>35</v>
      </c>
      <c r="K26" s="16">
        <v>36</v>
      </c>
      <c r="L26" s="16">
        <v>37</v>
      </c>
      <c r="M26" s="16">
        <v>37</v>
      </c>
      <c r="N26" s="16">
        <v>38</v>
      </c>
      <c r="O26" s="16">
        <v>39</v>
      </c>
      <c r="P26" s="16">
        <v>39</v>
      </c>
      <c r="Q26" s="16">
        <v>40</v>
      </c>
      <c r="R26" s="16">
        <v>41</v>
      </c>
      <c r="S26" s="16">
        <v>42</v>
      </c>
      <c r="T26" s="16">
        <v>43</v>
      </c>
      <c r="U26" s="16">
        <v>44</v>
      </c>
      <c r="V26" s="16">
        <v>45</v>
      </c>
      <c r="W26" s="16">
        <v>44</v>
      </c>
      <c r="X26" s="16">
        <v>43</v>
      </c>
      <c r="Y26" s="16">
        <v>201</v>
      </c>
      <c r="Z26" s="16">
        <v>164</v>
      </c>
      <c r="AA26" s="16">
        <v>159</v>
      </c>
      <c r="AB26" s="16">
        <v>148</v>
      </c>
      <c r="AC26" s="16">
        <v>129</v>
      </c>
      <c r="AD26" s="16">
        <v>95</v>
      </c>
      <c r="AE26" s="16">
        <v>81</v>
      </c>
      <c r="AF26" s="16">
        <v>92</v>
      </c>
      <c r="AG26" s="16">
        <v>83</v>
      </c>
      <c r="AH26" s="16">
        <v>69</v>
      </c>
      <c r="AI26" s="16">
        <v>50</v>
      </c>
      <c r="AJ26" s="16">
        <v>40</v>
      </c>
      <c r="AK26" s="16">
        <v>37</v>
      </c>
      <c r="AL26" s="16">
        <v>2</v>
      </c>
      <c r="AM26" s="16">
        <v>13</v>
      </c>
      <c r="AN26" s="16">
        <v>14</v>
      </c>
      <c r="AO26" s="16">
        <v>31</v>
      </c>
      <c r="AP26" s="16">
        <v>1039</v>
      </c>
      <c r="AQ26" s="16">
        <v>98</v>
      </c>
      <c r="AR26" s="16">
        <v>104</v>
      </c>
      <c r="AS26" s="16">
        <v>432</v>
      </c>
      <c r="AT26" s="17">
        <v>42</v>
      </c>
    </row>
    <row r="27" spans="1:46" s="7" customFormat="1" ht="13.8" x14ac:dyDescent="0.25">
      <c r="A27" s="13" t="s">
        <v>80</v>
      </c>
      <c r="B27" s="14" t="s">
        <v>81</v>
      </c>
      <c r="C27" s="42">
        <v>2629</v>
      </c>
      <c r="D27" s="16">
        <v>34</v>
      </c>
      <c r="E27" s="16">
        <v>36</v>
      </c>
      <c r="F27" s="16">
        <v>38</v>
      </c>
      <c r="G27" s="16">
        <v>40</v>
      </c>
      <c r="H27" s="16">
        <v>42</v>
      </c>
      <c r="I27" s="43">
        <f t="shared" si="7"/>
        <v>190</v>
      </c>
      <c r="J27" s="16">
        <v>43</v>
      </c>
      <c r="K27" s="16">
        <v>45</v>
      </c>
      <c r="L27" s="16">
        <v>46</v>
      </c>
      <c r="M27" s="16">
        <v>47</v>
      </c>
      <c r="N27" s="16">
        <v>48</v>
      </c>
      <c r="O27" s="16">
        <v>49</v>
      </c>
      <c r="P27" s="16">
        <v>49</v>
      </c>
      <c r="Q27" s="16">
        <v>50</v>
      </c>
      <c r="R27" s="16">
        <v>51</v>
      </c>
      <c r="S27" s="16">
        <v>53</v>
      </c>
      <c r="T27" s="16">
        <v>54</v>
      </c>
      <c r="U27" s="16">
        <v>55</v>
      </c>
      <c r="V27" s="16">
        <v>56</v>
      </c>
      <c r="W27" s="16">
        <v>55</v>
      </c>
      <c r="X27" s="16">
        <v>54</v>
      </c>
      <c r="Y27" s="16">
        <v>251</v>
      </c>
      <c r="Z27" s="16">
        <v>206</v>
      </c>
      <c r="AA27" s="16">
        <v>199</v>
      </c>
      <c r="AB27" s="16">
        <v>184</v>
      </c>
      <c r="AC27" s="16">
        <v>161</v>
      </c>
      <c r="AD27" s="16">
        <v>119</v>
      </c>
      <c r="AE27" s="16">
        <v>101</v>
      </c>
      <c r="AF27" s="16">
        <v>115</v>
      </c>
      <c r="AG27" s="16">
        <v>104</v>
      </c>
      <c r="AH27" s="16">
        <v>86</v>
      </c>
      <c r="AI27" s="16">
        <v>62</v>
      </c>
      <c r="AJ27" s="16">
        <v>50</v>
      </c>
      <c r="AK27" s="16">
        <v>46</v>
      </c>
      <c r="AL27" s="16">
        <v>3</v>
      </c>
      <c r="AM27" s="16">
        <v>17</v>
      </c>
      <c r="AN27" s="16">
        <v>17</v>
      </c>
      <c r="AO27" s="16">
        <v>38</v>
      </c>
      <c r="AP27" s="16">
        <v>1298</v>
      </c>
      <c r="AQ27" s="16">
        <v>122</v>
      </c>
      <c r="AR27" s="16">
        <v>129</v>
      </c>
      <c r="AS27" s="16">
        <v>540</v>
      </c>
      <c r="AT27" s="17">
        <v>52</v>
      </c>
    </row>
    <row r="28" spans="1:46" s="7" customFormat="1" ht="13.8" x14ac:dyDescent="0.25">
      <c r="A28" s="13" t="s">
        <v>82</v>
      </c>
      <c r="B28" s="14" t="s">
        <v>83</v>
      </c>
      <c r="C28" s="42">
        <v>866</v>
      </c>
      <c r="D28" s="16">
        <v>11</v>
      </c>
      <c r="E28" s="16">
        <v>12</v>
      </c>
      <c r="F28" s="16">
        <v>13</v>
      </c>
      <c r="G28" s="16">
        <v>13</v>
      </c>
      <c r="H28" s="16">
        <v>14</v>
      </c>
      <c r="I28" s="43">
        <f t="shared" si="7"/>
        <v>63</v>
      </c>
      <c r="J28" s="16">
        <v>14</v>
      </c>
      <c r="K28" s="16">
        <v>15</v>
      </c>
      <c r="L28" s="16">
        <v>15</v>
      </c>
      <c r="M28" s="16">
        <v>15</v>
      </c>
      <c r="N28" s="16">
        <v>16</v>
      </c>
      <c r="O28" s="16">
        <v>16</v>
      </c>
      <c r="P28" s="16">
        <v>16</v>
      </c>
      <c r="Q28" s="16">
        <v>17</v>
      </c>
      <c r="R28" s="16">
        <v>17</v>
      </c>
      <c r="S28" s="16">
        <v>17</v>
      </c>
      <c r="T28" s="16">
        <v>18</v>
      </c>
      <c r="U28" s="16">
        <v>18</v>
      </c>
      <c r="V28" s="16">
        <v>18</v>
      </c>
      <c r="W28" s="16">
        <v>18</v>
      </c>
      <c r="X28" s="16">
        <v>18</v>
      </c>
      <c r="Y28" s="16">
        <v>83</v>
      </c>
      <c r="Z28" s="16">
        <v>68</v>
      </c>
      <c r="AA28" s="16">
        <v>66</v>
      </c>
      <c r="AB28" s="16">
        <v>61</v>
      </c>
      <c r="AC28" s="16">
        <v>53</v>
      </c>
      <c r="AD28" s="16">
        <v>39</v>
      </c>
      <c r="AE28" s="16">
        <v>33</v>
      </c>
      <c r="AF28" s="16">
        <v>38</v>
      </c>
      <c r="AG28" s="16">
        <v>34</v>
      </c>
      <c r="AH28" s="16">
        <v>28</v>
      </c>
      <c r="AI28" s="16">
        <v>21</v>
      </c>
      <c r="AJ28" s="16">
        <v>16</v>
      </c>
      <c r="AK28" s="16">
        <v>15</v>
      </c>
      <c r="AL28" s="16">
        <v>1</v>
      </c>
      <c r="AM28" s="16">
        <v>6</v>
      </c>
      <c r="AN28" s="16">
        <v>6</v>
      </c>
      <c r="AO28" s="16">
        <v>13</v>
      </c>
      <c r="AP28" s="16">
        <v>427</v>
      </c>
      <c r="AQ28" s="16">
        <v>40</v>
      </c>
      <c r="AR28" s="16">
        <v>43</v>
      </c>
      <c r="AS28" s="16">
        <v>178</v>
      </c>
      <c r="AT28" s="17">
        <v>17</v>
      </c>
    </row>
    <row r="29" spans="1:46" s="7" customFormat="1" ht="13.8" x14ac:dyDescent="0.25">
      <c r="A29" s="13" t="s">
        <v>84</v>
      </c>
      <c r="B29" s="14" t="s">
        <v>85</v>
      </c>
      <c r="C29" s="42">
        <v>1586</v>
      </c>
      <c r="D29" s="16">
        <v>21</v>
      </c>
      <c r="E29" s="16">
        <v>22</v>
      </c>
      <c r="F29" s="16">
        <v>23</v>
      </c>
      <c r="G29" s="16">
        <v>24</v>
      </c>
      <c r="H29" s="16">
        <v>25</v>
      </c>
      <c r="I29" s="43">
        <f t="shared" si="7"/>
        <v>115</v>
      </c>
      <c r="J29" s="16">
        <v>26</v>
      </c>
      <c r="K29" s="16">
        <v>27</v>
      </c>
      <c r="L29" s="16">
        <v>28</v>
      </c>
      <c r="M29" s="16">
        <v>28</v>
      </c>
      <c r="N29" s="16">
        <v>29</v>
      </c>
      <c r="O29" s="16">
        <v>29</v>
      </c>
      <c r="P29" s="16">
        <v>30</v>
      </c>
      <c r="Q29" s="16">
        <v>30</v>
      </c>
      <c r="R29" s="16">
        <v>31</v>
      </c>
      <c r="S29" s="16">
        <v>32</v>
      </c>
      <c r="T29" s="16">
        <v>33</v>
      </c>
      <c r="U29" s="16">
        <v>33</v>
      </c>
      <c r="V29" s="16">
        <v>34</v>
      </c>
      <c r="W29" s="16">
        <v>33</v>
      </c>
      <c r="X29" s="16">
        <v>33</v>
      </c>
      <c r="Y29" s="16">
        <v>151</v>
      </c>
      <c r="Z29" s="16">
        <v>124</v>
      </c>
      <c r="AA29" s="16">
        <v>120</v>
      </c>
      <c r="AB29" s="16">
        <v>111</v>
      </c>
      <c r="AC29" s="16">
        <v>97</v>
      </c>
      <c r="AD29" s="16">
        <v>72</v>
      </c>
      <c r="AE29" s="16">
        <v>61</v>
      </c>
      <c r="AF29" s="16">
        <v>69</v>
      </c>
      <c r="AG29" s="16">
        <v>62</v>
      </c>
      <c r="AH29" s="16">
        <v>52</v>
      </c>
      <c r="AI29" s="16">
        <v>38</v>
      </c>
      <c r="AJ29" s="16">
        <v>30</v>
      </c>
      <c r="AK29" s="16">
        <v>28</v>
      </c>
      <c r="AL29" s="16">
        <v>2</v>
      </c>
      <c r="AM29" s="16">
        <v>10</v>
      </c>
      <c r="AN29" s="16">
        <v>10</v>
      </c>
      <c r="AO29" s="16">
        <v>23</v>
      </c>
      <c r="AP29" s="16">
        <v>783</v>
      </c>
      <c r="AQ29" s="16">
        <v>74</v>
      </c>
      <c r="AR29" s="16">
        <v>78</v>
      </c>
      <c r="AS29" s="16">
        <v>326</v>
      </c>
      <c r="AT29" s="17">
        <v>31</v>
      </c>
    </row>
    <row r="30" spans="1:46" s="7" customFormat="1" ht="13.8" x14ac:dyDescent="0.25">
      <c r="A30" s="13" t="s">
        <v>86</v>
      </c>
      <c r="B30" s="14" t="s">
        <v>87</v>
      </c>
      <c r="C30" s="42">
        <v>824</v>
      </c>
      <c r="D30" s="16">
        <v>11</v>
      </c>
      <c r="E30" s="16">
        <v>11</v>
      </c>
      <c r="F30" s="16">
        <v>12</v>
      </c>
      <c r="G30" s="16">
        <v>13</v>
      </c>
      <c r="H30" s="16">
        <v>13</v>
      </c>
      <c r="I30" s="43">
        <f t="shared" si="7"/>
        <v>60</v>
      </c>
      <c r="J30" s="16">
        <v>14</v>
      </c>
      <c r="K30" s="16">
        <v>14</v>
      </c>
      <c r="L30" s="16">
        <v>14</v>
      </c>
      <c r="M30" s="16">
        <v>15</v>
      </c>
      <c r="N30" s="16">
        <v>15</v>
      </c>
      <c r="O30" s="16">
        <v>15</v>
      </c>
      <c r="P30" s="16">
        <v>15</v>
      </c>
      <c r="Q30" s="16">
        <v>16</v>
      </c>
      <c r="R30" s="16">
        <v>16</v>
      </c>
      <c r="S30" s="16">
        <v>17</v>
      </c>
      <c r="T30" s="16">
        <v>17</v>
      </c>
      <c r="U30" s="16">
        <v>17</v>
      </c>
      <c r="V30" s="16">
        <v>17</v>
      </c>
      <c r="W30" s="16">
        <v>17</v>
      </c>
      <c r="X30" s="16">
        <v>17</v>
      </c>
      <c r="Y30" s="16">
        <v>79</v>
      </c>
      <c r="Z30" s="16">
        <v>64</v>
      </c>
      <c r="AA30" s="16">
        <v>62</v>
      </c>
      <c r="AB30" s="16">
        <v>58</v>
      </c>
      <c r="AC30" s="16">
        <v>51</v>
      </c>
      <c r="AD30" s="16">
        <v>37</v>
      </c>
      <c r="AE30" s="16">
        <v>32</v>
      </c>
      <c r="AF30" s="16">
        <v>36</v>
      </c>
      <c r="AG30" s="16">
        <v>32</v>
      </c>
      <c r="AH30" s="16">
        <v>27</v>
      </c>
      <c r="AI30" s="16">
        <v>20</v>
      </c>
      <c r="AJ30" s="16">
        <v>16</v>
      </c>
      <c r="AK30" s="16">
        <v>14</v>
      </c>
      <c r="AL30" s="16">
        <v>1</v>
      </c>
      <c r="AM30" s="16">
        <v>5</v>
      </c>
      <c r="AN30" s="16">
        <v>5</v>
      </c>
      <c r="AO30" s="16">
        <v>12</v>
      </c>
      <c r="AP30" s="16">
        <v>407</v>
      </c>
      <c r="AQ30" s="16">
        <v>38</v>
      </c>
      <c r="AR30" s="16">
        <v>41</v>
      </c>
      <c r="AS30" s="16">
        <v>169</v>
      </c>
      <c r="AT30" s="17">
        <v>16</v>
      </c>
    </row>
    <row r="31" spans="1:46" s="7" customFormat="1" ht="13.8" x14ac:dyDescent="0.25">
      <c r="A31" s="13" t="s">
        <v>88</v>
      </c>
      <c r="B31" s="14" t="s">
        <v>89</v>
      </c>
      <c r="C31" s="42">
        <v>730</v>
      </c>
      <c r="D31" s="16">
        <v>9</v>
      </c>
      <c r="E31" s="16">
        <v>10</v>
      </c>
      <c r="F31" s="16">
        <v>11</v>
      </c>
      <c r="G31" s="16">
        <v>11</v>
      </c>
      <c r="H31" s="16">
        <v>12</v>
      </c>
      <c r="I31" s="43">
        <f t="shared" si="7"/>
        <v>53</v>
      </c>
      <c r="J31" s="16">
        <v>12</v>
      </c>
      <c r="K31" s="16">
        <v>12</v>
      </c>
      <c r="L31" s="16">
        <v>13</v>
      </c>
      <c r="M31" s="16">
        <v>13</v>
      </c>
      <c r="N31" s="16">
        <v>13</v>
      </c>
      <c r="O31" s="16">
        <v>14</v>
      </c>
      <c r="P31" s="16">
        <v>14</v>
      </c>
      <c r="Q31" s="16">
        <v>14</v>
      </c>
      <c r="R31" s="16">
        <v>14</v>
      </c>
      <c r="S31" s="16">
        <v>15</v>
      </c>
      <c r="T31" s="16">
        <v>15</v>
      </c>
      <c r="U31" s="16">
        <v>15</v>
      </c>
      <c r="V31" s="16">
        <v>15</v>
      </c>
      <c r="W31" s="16">
        <v>15</v>
      </c>
      <c r="X31" s="16">
        <v>15</v>
      </c>
      <c r="Y31" s="16">
        <v>70</v>
      </c>
      <c r="Z31" s="16">
        <v>57</v>
      </c>
      <c r="AA31" s="16">
        <v>55</v>
      </c>
      <c r="AB31" s="16">
        <v>51</v>
      </c>
      <c r="AC31" s="16">
        <v>45</v>
      </c>
      <c r="AD31" s="16">
        <v>33</v>
      </c>
      <c r="AE31" s="16">
        <v>28</v>
      </c>
      <c r="AF31" s="16">
        <v>32</v>
      </c>
      <c r="AG31" s="16">
        <v>29</v>
      </c>
      <c r="AH31" s="16">
        <v>24</v>
      </c>
      <c r="AI31" s="16">
        <v>17</v>
      </c>
      <c r="AJ31" s="16">
        <v>14</v>
      </c>
      <c r="AK31" s="16">
        <v>13</v>
      </c>
      <c r="AL31" s="16">
        <v>1</v>
      </c>
      <c r="AM31" s="16">
        <v>5</v>
      </c>
      <c r="AN31" s="16">
        <v>5</v>
      </c>
      <c r="AO31" s="16">
        <v>11</v>
      </c>
      <c r="AP31" s="16">
        <v>360</v>
      </c>
      <c r="AQ31" s="16">
        <v>34</v>
      </c>
      <c r="AR31" s="16">
        <v>36</v>
      </c>
      <c r="AS31" s="16">
        <v>150</v>
      </c>
      <c r="AT31" s="17">
        <v>14</v>
      </c>
    </row>
    <row r="32" spans="1:46" s="7" customFormat="1" ht="13.8" x14ac:dyDescent="0.25">
      <c r="A32" s="13" t="s">
        <v>90</v>
      </c>
      <c r="B32" s="14" t="s">
        <v>91</v>
      </c>
      <c r="C32" s="42">
        <v>849</v>
      </c>
      <c r="D32" s="16">
        <v>11</v>
      </c>
      <c r="E32" s="16">
        <v>12</v>
      </c>
      <c r="F32" s="16">
        <v>12</v>
      </c>
      <c r="G32" s="16">
        <v>13</v>
      </c>
      <c r="H32" s="16">
        <v>14</v>
      </c>
      <c r="I32" s="43">
        <f t="shared" si="7"/>
        <v>62</v>
      </c>
      <c r="J32" s="16">
        <v>14</v>
      </c>
      <c r="K32" s="16">
        <v>14</v>
      </c>
      <c r="L32" s="16">
        <v>15</v>
      </c>
      <c r="M32" s="16">
        <v>15</v>
      </c>
      <c r="N32" s="16">
        <v>15</v>
      </c>
      <c r="O32" s="16">
        <v>16</v>
      </c>
      <c r="P32" s="16">
        <v>16</v>
      </c>
      <c r="Q32" s="16">
        <v>16</v>
      </c>
      <c r="R32" s="16">
        <v>17</v>
      </c>
      <c r="S32" s="16">
        <v>17</v>
      </c>
      <c r="T32" s="16">
        <v>17</v>
      </c>
      <c r="U32" s="16">
        <v>18</v>
      </c>
      <c r="V32" s="16">
        <v>18</v>
      </c>
      <c r="W32" s="16">
        <v>18</v>
      </c>
      <c r="X32" s="16">
        <v>18</v>
      </c>
      <c r="Y32" s="16">
        <v>81</v>
      </c>
      <c r="Z32" s="16">
        <v>66</v>
      </c>
      <c r="AA32" s="16">
        <v>64</v>
      </c>
      <c r="AB32" s="16">
        <v>60</v>
      </c>
      <c r="AC32" s="16">
        <v>52</v>
      </c>
      <c r="AD32" s="16">
        <v>38</v>
      </c>
      <c r="AE32" s="16">
        <v>33</v>
      </c>
      <c r="AF32" s="16">
        <v>37</v>
      </c>
      <c r="AG32" s="16">
        <v>33</v>
      </c>
      <c r="AH32" s="16">
        <v>28</v>
      </c>
      <c r="AI32" s="16">
        <v>20</v>
      </c>
      <c r="AJ32" s="16">
        <v>16</v>
      </c>
      <c r="AK32" s="16">
        <v>15</v>
      </c>
      <c r="AL32" s="16">
        <v>1</v>
      </c>
      <c r="AM32" s="16">
        <v>5</v>
      </c>
      <c r="AN32" s="16">
        <v>6</v>
      </c>
      <c r="AO32" s="16">
        <v>12</v>
      </c>
      <c r="AP32" s="16">
        <v>419</v>
      </c>
      <c r="AQ32" s="16">
        <v>39</v>
      </c>
      <c r="AR32" s="16">
        <v>42</v>
      </c>
      <c r="AS32" s="16">
        <v>175</v>
      </c>
      <c r="AT32" s="17">
        <v>17</v>
      </c>
    </row>
    <row r="33" spans="1:46" s="7" customFormat="1" ht="13.8" x14ac:dyDescent="0.25">
      <c r="A33" s="13" t="s">
        <v>140</v>
      </c>
      <c r="B33" s="14" t="s">
        <v>141</v>
      </c>
      <c r="C33" s="42">
        <v>1043</v>
      </c>
      <c r="D33" s="16">
        <v>14</v>
      </c>
      <c r="E33" s="16">
        <v>14</v>
      </c>
      <c r="F33" s="16">
        <v>15</v>
      </c>
      <c r="G33" s="16">
        <v>16</v>
      </c>
      <c r="H33" s="16">
        <v>17</v>
      </c>
      <c r="I33" s="43">
        <f t="shared" si="7"/>
        <v>76</v>
      </c>
      <c r="J33" s="16">
        <v>17</v>
      </c>
      <c r="K33" s="16">
        <v>18</v>
      </c>
      <c r="L33" s="16">
        <v>18</v>
      </c>
      <c r="M33" s="16">
        <v>19</v>
      </c>
      <c r="N33" s="16">
        <v>19</v>
      </c>
      <c r="O33" s="16">
        <v>19</v>
      </c>
      <c r="P33" s="16">
        <v>20</v>
      </c>
      <c r="Q33" s="16">
        <v>20</v>
      </c>
      <c r="R33" s="16">
        <v>20</v>
      </c>
      <c r="S33" s="16">
        <v>21</v>
      </c>
      <c r="T33" s="16">
        <v>21</v>
      </c>
      <c r="U33" s="16">
        <v>22</v>
      </c>
      <c r="V33" s="16">
        <v>22</v>
      </c>
      <c r="W33" s="16">
        <v>22</v>
      </c>
      <c r="X33" s="16">
        <v>22</v>
      </c>
      <c r="Y33" s="16">
        <v>99</v>
      </c>
      <c r="Z33" s="16">
        <v>81</v>
      </c>
      <c r="AA33" s="16">
        <v>79</v>
      </c>
      <c r="AB33" s="16">
        <v>73</v>
      </c>
      <c r="AC33" s="16">
        <v>64</v>
      </c>
      <c r="AD33" s="16">
        <v>47</v>
      </c>
      <c r="AE33" s="16">
        <v>40</v>
      </c>
      <c r="AF33" s="16">
        <v>46</v>
      </c>
      <c r="AG33" s="16">
        <v>41</v>
      </c>
      <c r="AH33" s="16">
        <v>34</v>
      </c>
      <c r="AI33" s="16">
        <v>25</v>
      </c>
      <c r="AJ33" s="16">
        <v>20</v>
      </c>
      <c r="AK33" s="16">
        <v>18</v>
      </c>
      <c r="AL33" s="16">
        <v>1</v>
      </c>
      <c r="AM33" s="16">
        <v>7</v>
      </c>
      <c r="AN33" s="16">
        <v>7</v>
      </c>
      <c r="AO33" s="16">
        <v>15</v>
      </c>
      <c r="AP33" s="16">
        <v>515</v>
      </c>
      <c r="AQ33" s="16">
        <v>48</v>
      </c>
      <c r="AR33" s="16">
        <v>51</v>
      </c>
      <c r="AS33" s="16">
        <v>214</v>
      </c>
      <c r="AT33" s="17">
        <v>21</v>
      </c>
    </row>
    <row r="34" spans="1:46" s="10" customFormat="1" ht="13.8" x14ac:dyDescent="0.25">
      <c r="A34" s="63" t="s">
        <v>92</v>
      </c>
      <c r="B34" s="64"/>
      <c r="C34" s="48">
        <v>13098</v>
      </c>
      <c r="D34" s="21">
        <v>243</v>
      </c>
      <c r="E34" s="21">
        <v>254</v>
      </c>
      <c r="F34" s="21">
        <v>265</v>
      </c>
      <c r="G34" s="21">
        <v>276</v>
      </c>
      <c r="H34" s="21">
        <v>286</v>
      </c>
      <c r="I34" s="49">
        <f t="shared" ref="I34:AT34" si="8">SUM(I35:I42)</f>
        <v>1324</v>
      </c>
      <c r="J34" s="21">
        <f t="shared" si="8"/>
        <v>296</v>
      </c>
      <c r="K34" s="21">
        <f t="shared" si="8"/>
        <v>305</v>
      </c>
      <c r="L34" s="21">
        <f t="shared" si="8"/>
        <v>313</v>
      </c>
      <c r="M34" s="21">
        <f t="shared" si="8"/>
        <v>319</v>
      </c>
      <c r="N34" s="21">
        <f t="shared" si="8"/>
        <v>323</v>
      </c>
      <c r="O34" s="21">
        <f t="shared" si="8"/>
        <v>327</v>
      </c>
      <c r="P34" s="21">
        <f t="shared" si="8"/>
        <v>330</v>
      </c>
      <c r="Q34" s="21">
        <f t="shared" si="8"/>
        <v>327</v>
      </c>
      <c r="R34" s="21">
        <f t="shared" si="8"/>
        <v>315</v>
      </c>
      <c r="S34" s="21">
        <f t="shared" si="8"/>
        <v>297</v>
      </c>
      <c r="T34" s="21">
        <f t="shared" si="8"/>
        <v>281</v>
      </c>
      <c r="U34" s="21">
        <f t="shared" si="8"/>
        <v>263</v>
      </c>
      <c r="V34" s="21">
        <f t="shared" si="8"/>
        <v>247</v>
      </c>
      <c r="W34" s="21">
        <f t="shared" si="8"/>
        <v>235</v>
      </c>
      <c r="X34" s="21">
        <f t="shared" si="8"/>
        <v>227</v>
      </c>
      <c r="Y34" s="21">
        <f t="shared" si="8"/>
        <v>1034</v>
      </c>
      <c r="Z34" s="21">
        <f t="shared" si="8"/>
        <v>1028</v>
      </c>
      <c r="AA34" s="21">
        <f t="shared" si="8"/>
        <v>823</v>
      </c>
      <c r="AB34" s="21">
        <f t="shared" si="8"/>
        <v>784</v>
      </c>
      <c r="AC34" s="21">
        <f t="shared" si="8"/>
        <v>750</v>
      </c>
      <c r="AD34" s="21">
        <f t="shared" si="8"/>
        <v>527</v>
      </c>
      <c r="AE34" s="21">
        <f t="shared" si="8"/>
        <v>416</v>
      </c>
      <c r="AF34" s="21">
        <f t="shared" si="8"/>
        <v>392</v>
      </c>
      <c r="AG34" s="21">
        <f t="shared" si="8"/>
        <v>547</v>
      </c>
      <c r="AH34" s="21">
        <f t="shared" si="8"/>
        <v>370</v>
      </c>
      <c r="AI34" s="21">
        <f t="shared" si="8"/>
        <v>364</v>
      </c>
      <c r="AJ34" s="21">
        <f t="shared" si="8"/>
        <v>165</v>
      </c>
      <c r="AK34" s="21">
        <f t="shared" si="8"/>
        <v>169</v>
      </c>
      <c r="AL34" s="21">
        <f t="shared" si="8"/>
        <v>19</v>
      </c>
      <c r="AM34" s="21">
        <f t="shared" si="8"/>
        <v>119</v>
      </c>
      <c r="AN34" s="21">
        <f t="shared" si="8"/>
        <v>124</v>
      </c>
      <c r="AO34" s="21">
        <f t="shared" si="8"/>
        <v>195</v>
      </c>
      <c r="AP34" s="21">
        <f t="shared" si="8"/>
        <v>6592</v>
      </c>
      <c r="AQ34" s="21">
        <f t="shared" si="8"/>
        <v>760</v>
      </c>
      <c r="AR34" s="21">
        <f t="shared" si="8"/>
        <v>676</v>
      </c>
      <c r="AS34" s="21">
        <f t="shared" si="8"/>
        <v>2500</v>
      </c>
      <c r="AT34" s="22">
        <f t="shared" si="8"/>
        <v>265</v>
      </c>
    </row>
    <row r="35" spans="1:46" s="7" customFormat="1" ht="13.8" x14ac:dyDescent="0.25">
      <c r="A35" s="13" t="s">
        <v>93</v>
      </c>
      <c r="B35" s="14" t="s">
        <v>94</v>
      </c>
      <c r="C35" s="42">
        <v>3209</v>
      </c>
      <c r="D35" s="16">
        <v>60</v>
      </c>
      <c r="E35" s="16">
        <v>63</v>
      </c>
      <c r="F35" s="16">
        <v>65</v>
      </c>
      <c r="G35" s="16">
        <v>68</v>
      </c>
      <c r="H35" s="16">
        <v>69</v>
      </c>
      <c r="I35" s="43">
        <f t="shared" ref="I35:I42" si="9">SUM(D35:H35)</f>
        <v>325</v>
      </c>
      <c r="J35" s="16">
        <v>72</v>
      </c>
      <c r="K35" s="16">
        <v>73</v>
      </c>
      <c r="L35" s="16">
        <v>77</v>
      </c>
      <c r="M35" s="16">
        <v>77</v>
      </c>
      <c r="N35" s="16">
        <v>80</v>
      </c>
      <c r="O35" s="16">
        <v>80</v>
      </c>
      <c r="P35" s="16">
        <v>81</v>
      </c>
      <c r="Q35" s="16">
        <v>80</v>
      </c>
      <c r="R35" s="16">
        <v>77</v>
      </c>
      <c r="S35" s="16">
        <v>73</v>
      </c>
      <c r="T35" s="16">
        <v>69</v>
      </c>
      <c r="U35" s="16">
        <v>65</v>
      </c>
      <c r="V35" s="16">
        <v>61</v>
      </c>
      <c r="W35" s="16">
        <v>58</v>
      </c>
      <c r="X35" s="16">
        <v>56</v>
      </c>
      <c r="Y35" s="16">
        <v>252</v>
      </c>
      <c r="Z35" s="16">
        <v>253</v>
      </c>
      <c r="AA35" s="16">
        <v>201</v>
      </c>
      <c r="AB35" s="16">
        <v>193</v>
      </c>
      <c r="AC35" s="16">
        <v>184</v>
      </c>
      <c r="AD35" s="16">
        <v>129</v>
      </c>
      <c r="AE35" s="16">
        <v>103</v>
      </c>
      <c r="AF35" s="16">
        <v>96</v>
      </c>
      <c r="AG35" s="16">
        <v>133</v>
      </c>
      <c r="AH35" s="16">
        <v>90</v>
      </c>
      <c r="AI35" s="16">
        <v>89</v>
      </c>
      <c r="AJ35" s="16">
        <v>40</v>
      </c>
      <c r="AK35" s="16">
        <v>42</v>
      </c>
      <c r="AL35" s="16">
        <v>4</v>
      </c>
      <c r="AM35" s="16">
        <v>30</v>
      </c>
      <c r="AN35" s="16">
        <v>30</v>
      </c>
      <c r="AO35" s="16">
        <v>49</v>
      </c>
      <c r="AP35" s="16">
        <v>1616</v>
      </c>
      <c r="AQ35" s="16">
        <v>186</v>
      </c>
      <c r="AR35" s="16">
        <v>165</v>
      </c>
      <c r="AS35" s="16">
        <v>613</v>
      </c>
      <c r="AT35" s="17">
        <v>65</v>
      </c>
    </row>
    <row r="36" spans="1:46" s="7" customFormat="1" ht="13.8" x14ac:dyDescent="0.25">
      <c r="A36" s="13" t="s">
        <v>95</v>
      </c>
      <c r="B36" s="14" t="s">
        <v>96</v>
      </c>
      <c r="C36" s="42">
        <v>2749</v>
      </c>
      <c r="D36" s="16">
        <v>51</v>
      </c>
      <c r="E36" s="16">
        <v>53</v>
      </c>
      <c r="F36" s="16">
        <v>56</v>
      </c>
      <c r="G36" s="16">
        <v>58</v>
      </c>
      <c r="H36" s="16">
        <v>60</v>
      </c>
      <c r="I36" s="43">
        <f t="shared" si="9"/>
        <v>278</v>
      </c>
      <c r="J36" s="16">
        <v>62</v>
      </c>
      <c r="K36" s="16">
        <v>64</v>
      </c>
      <c r="L36" s="16">
        <v>66</v>
      </c>
      <c r="M36" s="16">
        <v>67</v>
      </c>
      <c r="N36" s="16">
        <v>68</v>
      </c>
      <c r="O36" s="16">
        <v>69</v>
      </c>
      <c r="P36" s="16">
        <v>69</v>
      </c>
      <c r="Q36" s="16">
        <v>69</v>
      </c>
      <c r="R36" s="16">
        <v>66</v>
      </c>
      <c r="S36" s="16">
        <v>62</v>
      </c>
      <c r="T36" s="16">
        <v>59</v>
      </c>
      <c r="U36" s="16">
        <v>55</v>
      </c>
      <c r="V36" s="16">
        <v>52</v>
      </c>
      <c r="W36" s="16">
        <v>49</v>
      </c>
      <c r="X36" s="16">
        <v>48</v>
      </c>
      <c r="Y36" s="16">
        <v>217</v>
      </c>
      <c r="Z36" s="16">
        <v>216</v>
      </c>
      <c r="AA36" s="16">
        <v>173</v>
      </c>
      <c r="AB36" s="16">
        <v>164</v>
      </c>
      <c r="AC36" s="16">
        <v>157</v>
      </c>
      <c r="AD36" s="16">
        <v>111</v>
      </c>
      <c r="AE36" s="16">
        <v>87</v>
      </c>
      <c r="AF36" s="16">
        <v>82</v>
      </c>
      <c r="AG36" s="16">
        <v>115</v>
      </c>
      <c r="AH36" s="16">
        <v>78</v>
      </c>
      <c r="AI36" s="16">
        <v>76</v>
      </c>
      <c r="AJ36" s="16">
        <v>35</v>
      </c>
      <c r="AK36" s="16">
        <v>35</v>
      </c>
      <c r="AL36" s="16">
        <v>4</v>
      </c>
      <c r="AM36" s="16">
        <v>25</v>
      </c>
      <c r="AN36" s="16">
        <v>26</v>
      </c>
      <c r="AO36" s="16">
        <v>41</v>
      </c>
      <c r="AP36" s="16">
        <v>1383</v>
      </c>
      <c r="AQ36" s="16">
        <v>159</v>
      </c>
      <c r="AR36" s="16">
        <v>142</v>
      </c>
      <c r="AS36" s="16">
        <v>525</v>
      </c>
      <c r="AT36" s="17">
        <v>56</v>
      </c>
    </row>
    <row r="37" spans="1:46" s="7" customFormat="1" ht="13.8" x14ac:dyDescent="0.25">
      <c r="A37" s="13" t="s">
        <v>97</v>
      </c>
      <c r="B37" s="14" t="s">
        <v>98</v>
      </c>
      <c r="C37" s="42">
        <v>1355</v>
      </c>
      <c r="D37" s="16">
        <v>25</v>
      </c>
      <c r="E37" s="16">
        <v>26</v>
      </c>
      <c r="F37" s="16">
        <v>27</v>
      </c>
      <c r="G37" s="16">
        <v>29</v>
      </c>
      <c r="H37" s="16">
        <v>30</v>
      </c>
      <c r="I37" s="43">
        <f t="shared" si="9"/>
        <v>137</v>
      </c>
      <c r="J37" s="16">
        <v>31</v>
      </c>
      <c r="K37" s="16">
        <v>32</v>
      </c>
      <c r="L37" s="16">
        <v>32</v>
      </c>
      <c r="M37" s="16">
        <v>33</v>
      </c>
      <c r="N37" s="16">
        <v>33</v>
      </c>
      <c r="O37" s="16">
        <v>34</v>
      </c>
      <c r="P37" s="16">
        <v>34</v>
      </c>
      <c r="Q37" s="16">
        <v>34</v>
      </c>
      <c r="R37" s="16">
        <v>33</v>
      </c>
      <c r="S37" s="16">
        <v>31</v>
      </c>
      <c r="T37" s="16">
        <v>29</v>
      </c>
      <c r="U37" s="16">
        <v>27</v>
      </c>
      <c r="V37" s="16">
        <v>26</v>
      </c>
      <c r="W37" s="16">
        <v>24</v>
      </c>
      <c r="X37" s="16">
        <v>23</v>
      </c>
      <c r="Y37" s="16">
        <v>107</v>
      </c>
      <c r="Z37" s="16">
        <v>106</v>
      </c>
      <c r="AA37" s="16">
        <v>85</v>
      </c>
      <c r="AB37" s="16">
        <v>81</v>
      </c>
      <c r="AC37" s="16">
        <v>78</v>
      </c>
      <c r="AD37" s="16">
        <v>54</v>
      </c>
      <c r="AE37" s="16">
        <v>43</v>
      </c>
      <c r="AF37" s="16">
        <v>41</v>
      </c>
      <c r="AG37" s="16">
        <v>57</v>
      </c>
      <c r="AH37" s="16">
        <v>38</v>
      </c>
      <c r="AI37" s="16">
        <v>38</v>
      </c>
      <c r="AJ37" s="16">
        <v>17</v>
      </c>
      <c r="AK37" s="16">
        <v>17</v>
      </c>
      <c r="AL37" s="16">
        <v>2</v>
      </c>
      <c r="AM37" s="16">
        <v>12</v>
      </c>
      <c r="AN37" s="16">
        <v>13</v>
      </c>
      <c r="AO37" s="16">
        <v>20</v>
      </c>
      <c r="AP37" s="16">
        <v>681</v>
      </c>
      <c r="AQ37" s="16">
        <v>79</v>
      </c>
      <c r="AR37" s="16">
        <v>70</v>
      </c>
      <c r="AS37" s="16">
        <v>258</v>
      </c>
      <c r="AT37" s="17">
        <v>27</v>
      </c>
    </row>
    <row r="38" spans="1:46" s="7" customFormat="1" ht="13.8" x14ac:dyDescent="0.25">
      <c r="A38" s="13" t="s">
        <v>99</v>
      </c>
      <c r="B38" s="14" t="s">
        <v>100</v>
      </c>
      <c r="C38" s="42">
        <v>1238</v>
      </c>
      <c r="D38" s="16">
        <v>23</v>
      </c>
      <c r="E38" s="16">
        <v>24</v>
      </c>
      <c r="F38" s="16">
        <v>25</v>
      </c>
      <c r="G38" s="16">
        <v>26</v>
      </c>
      <c r="H38" s="16">
        <v>27</v>
      </c>
      <c r="I38" s="43">
        <f t="shared" si="9"/>
        <v>125</v>
      </c>
      <c r="J38" s="16">
        <v>28</v>
      </c>
      <c r="K38" s="16">
        <v>29</v>
      </c>
      <c r="L38" s="16">
        <v>30</v>
      </c>
      <c r="M38" s="16">
        <v>30</v>
      </c>
      <c r="N38" s="16">
        <v>30</v>
      </c>
      <c r="O38" s="16">
        <v>31</v>
      </c>
      <c r="P38" s="16">
        <v>31</v>
      </c>
      <c r="Q38" s="16">
        <v>31</v>
      </c>
      <c r="R38" s="16">
        <v>30</v>
      </c>
      <c r="S38" s="16">
        <v>28</v>
      </c>
      <c r="T38" s="16">
        <v>27</v>
      </c>
      <c r="U38" s="16">
        <v>25</v>
      </c>
      <c r="V38" s="16">
        <v>23</v>
      </c>
      <c r="W38" s="16">
        <v>22</v>
      </c>
      <c r="X38" s="16">
        <v>21</v>
      </c>
      <c r="Y38" s="16">
        <v>98</v>
      </c>
      <c r="Z38" s="16">
        <v>97</v>
      </c>
      <c r="AA38" s="16">
        <v>78</v>
      </c>
      <c r="AB38" s="16">
        <v>74</v>
      </c>
      <c r="AC38" s="16">
        <v>71</v>
      </c>
      <c r="AD38" s="16">
        <v>50</v>
      </c>
      <c r="AE38" s="16">
        <v>39</v>
      </c>
      <c r="AF38" s="16">
        <v>37</v>
      </c>
      <c r="AG38" s="16">
        <v>52</v>
      </c>
      <c r="AH38" s="16">
        <v>35</v>
      </c>
      <c r="AI38" s="16">
        <v>34</v>
      </c>
      <c r="AJ38" s="16">
        <v>16</v>
      </c>
      <c r="AK38" s="16">
        <v>16</v>
      </c>
      <c r="AL38" s="16">
        <v>2</v>
      </c>
      <c r="AM38" s="16">
        <v>11</v>
      </c>
      <c r="AN38" s="16">
        <v>12</v>
      </c>
      <c r="AO38" s="16">
        <v>18</v>
      </c>
      <c r="AP38" s="16">
        <v>622</v>
      </c>
      <c r="AQ38" s="16">
        <v>72</v>
      </c>
      <c r="AR38" s="16">
        <v>64</v>
      </c>
      <c r="AS38" s="16">
        <v>236</v>
      </c>
      <c r="AT38" s="17">
        <v>25</v>
      </c>
    </row>
    <row r="39" spans="1:46" s="7" customFormat="1" ht="13.8" x14ac:dyDescent="0.25">
      <c r="A39" s="13" t="s">
        <v>101</v>
      </c>
      <c r="B39" s="14" t="s">
        <v>102</v>
      </c>
      <c r="C39" s="42">
        <v>765</v>
      </c>
      <c r="D39" s="16">
        <v>14</v>
      </c>
      <c r="E39" s="16">
        <v>15</v>
      </c>
      <c r="F39" s="16">
        <v>16</v>
      </c>
      <c r="G39" s="16">
        <v>16</v>
      </c>
      <c r="H39" s="16">
        <v>17</v>
      </c>
      <c r="I39" s="43">
        <f t="shared" si="9"/>
        <v>78</v>
      </c>
      <c r="J39" s="16">
        <v>17</v>
      </c>
      <c r="K39" s="16">
        <v>18</v>
      </c>
      <c r="L39" s="16">
        <v>18</v>
      </c>
      <c r="M39" s="16">
        <v>19</v>
      </c>
      <c r="N39" s="16">
        <v>19</v>
      </c>
      <c r="O39" s="16">
        <v>19</v>
      </c>
      <c r="P39" s="16">
        <v>19</v>
      </c>
      <c r="Q39" s="16">
        <v>19</v>
      </c>
      <c r="R39" s="16">
        <v>18</v>
      </c>
      <c r="S39" s="16">
        <v>17</v>
      </c>
      <c r="T39" s="16">
        <v>16</v>
      </c>
      <c r="U39" s="16">
        <v>15</v>
      </c>
      <c r="V39" s="16">
        <v>14</v>
      </c>
      <c r="W39" s="16">
        <v>14</v>
      </c>
      <c r="X39" s="16">
        <v>13</v>
      </c>
      <c r="Y39" s="16">
        <v>61</v>
      </c>
      <c r="Z39" s="16">
        <v>60</v>
      </c>
      <c r="AA39" s="16">
        <v>48</v>
      </c>
      <c r="AB39" s="16">
        <v>46</v>
      </c>
      <c r="AC39" s="16">
        <v>44</v>
      </c>
      <c r="AD39" s="16">
        <v>31</v>
      </c>
      <c r="AE39" s="16">
        <v>24</v>
      </c>
      <c r="AF39" s="16">
        <v>23</v>
      </c>
      <c r="AG39" s="16">
        <v>32</v>
      </c>
      <c r="AH39" s="16">
        <v>22</v>
      </c>
      <c r="AI39" s="16">
        <v>21</v>
      </c>
      <c r="AJ39" s="16">
        <v>10</v>
      </c>
      <c r="AK39" s="16">
        <v>10</v>
      </c>
      <c r="AL39" s="16">
        <v>1</v>
      </c>
      <c r="AM39" s="16">
        <v>7</v>
      </c>
      <c r="AN39" s="16">
        <v>7</v>
      </c>
      <c r="AO39" s="16">
        <v>11</v>
      </c>
      <c r="AP39" s="16">
        <v>386</v>
      </c>
      <c r="AQ39" s="16">
        <v>45</v>
      </c>
      <c r="AR39" s="16">
        <v>40</v>
      </c>
      <c r="AS39" s="16">
        <v>146</v>
      </c>
      <c r="AT39" s="17">
        <v>16</v>
      </c>
    </row>
    <row r="40" spans="1:46" s="7" customFormat="1" ht="13.8" x14ac:dyDescent="0.25">
      <c r="A40" s="13" t="s">
        <v>103</v>
      </c>
      <c r="B40" s="14" t="s">
        <v>104</v>
      </c>
      <c r="C40" s="42">
        <v>1138</v>
      </c>
      <c r="D40" s="16">
        <v>21</v>
      </c>
      <c r="E40" s="16">
        <v>22</v>
      </c>
      <c r="F40" s="16">
        <v>23</v>
      </c>
      <c r="G40" s="16">
        <v>24</v>
      </c>
      <c r="H40" s="16">
        <v>25</v>
      </c>
      <c r="I40" s="43">
        <f t="shared" si="9"/>
        <v>115</v>
      </c>
      <c r="J40" s="16">
        <v>26</v>
      </c>
      <c r="K40" s="16">
        <v>27</v>
      </c>
      <c r="L40" s="16">
        <v>27</v>
      </c>
      <c r="M40" s="16">
        <v>28</v>
      </c>
      <c r="N40" s="16">
        <v>28</v>
      </c>
      <c r="O40" s="16">
        <v>28</v>
      </c>
      <c r="P40" s="16">
        <v>29</v>
      </c>
      <c r="Q40" s="16">
        <v>28</v>
      </c>
      <c r="R40" s="16">
        <v>27</v>
      </c>
      <c r="S40" s="16">
        <v>26</v>
      </c>
      <c r="T40" s="16">
        <v>24</v>
      </c>
      <c r="U40" s="16">
        <v>23</v>
      </c>
      <c r="V40" s="16">
        <v>21</v>
      </c>
      <c r="W40" s="16">
        <v>20</v>
      </c>
      <c r="X40" s="16">
        <v>20</v>
      </c>
      <c r="Y40" s="16">
        <v>90</v>
      </c>
      <c r="Z40" s="16">
        <v>89</v>
      </c>
      <c r="AA40" s="16">
        <v>72</v>
      </c>
      <c r="AB40" s="16">
        <v>68</v>
      </c>
      <c r="AC40" s="16">
        <v>65</v>
      </c>
      <c r="AD40" s="16">
        <v>46</v>
      </c>
      <c r="AE40" s="16">
        <v>36</v>
      </c>
      <c r="AF40" s="16">
        <v>34</v>
      </c>
      <c r="AG40" s="16">
        <v>48</v>
      </c>
      <c r="AH40" s="16">
        <v>32</v>
      </c>
      <c r="AI40" s="16">
        <v>32</v>
      </c>
      <c r="AJ40" s="16">
        <v>14</v>
      </c>
      <c r="AK40" s="16">
        <v>15</v>
      </c>
      <c r="AL40" s="16">
        <v>2</v>
      </c>
      <c r="AM40" s="16">
        <v>10</v>
      </c>
      <c r="AN40" s="16">
        <v>11</v>
      </c>
      <c r="AO40" s="16">
        <v>17</v>
      </c>
      <c r="AP40" s="16">
        <v>574</v>
      </c>
      <c r="AQ40" s="16">
        <v>66</v>
      </c>
      <c r="AR40" s="16">
        <v>59</v>
      </c>
      <c r="AS40" s="16">
        <v>218</v>
      </c>
      <c r="AT40" s="17">
        <v>23</v>
      </c>
    </row>
    <row r="41" spans="1:46" s="7" customFormat="1" ht="13.8" x14ac:dyDescent="0.25">
      <c r="A41" s="13" t="s">
        <v>105</v>
      </c>
      <c r="B41" s="14" t="s">
        <v>106</v>
      </c>
      <c r="C41" s="42">
        <v>1102</v>
      </c>
      <c r="D41" s="16">
        <v>20</v>
      </c>
      <c r="E41" s="16">
        <v>21</v>
      </c>
      <c r="F41" s="16">
        <v>22</v>
      </c>
      <c r="G41" s="16">
        <v>23</v>
      </c>
      <c r="H41" s="16">
        <v>24</v>
      </c>
      <c r="I41" s="43">
        <f t="shared" si="9"/>
        <v>110</v>
      </c>
      <c r="J41" s="16">
        <v>25</v>
      </c>
      <c r="K41" s="16">
        <v>26</v>
      </c>
      <c r="L41" s="16">
        <v>26</v>
      </c>
      <c r="M41" s="16">
        <v>27</v>
      </c>
      <c r="N41" s="16">
        <v>27</v>
      </c>
      <c r="O41" s="16">
        <v>28</v>
      </c>
      <c r="P41" s="16">
        <v>28</v>
      </c>
      <c r="Q41" s="16">
        <v>28</v>
      </c>
      <c r="R41" s="16">
        <v>27</v>
      </c>
      <c r="S41" s="16">
        <v>25</v>
      </c>
      <c r="T41" s="16">
        <v>24</v>
      </c>
      <c r="U41" s="16">
        <v>22</v>
      </c>
      <c r="V41" s="16">
        <v>21</v>
      </c>
      <c r="W41" s="16">
        <v>20</v>
      </c>
      <c r="X41" s="16">
        <v>19</v>
      </c>
      <c r="Y41" s="16">
        <v>87</v>
      </c>
      <c r="Z41" s="16">
        <v>86</v>
      </c>
      <c r="AA41" s="16">
        <v>69</v>
      </c>
      <c r="AB41" s="16">
        <v>66</v>
      </c>
      <c r="AC41" s="16">
        <v>63</v>
      </c>
      <c r="AD41" s="16">
        <v>44</v>
      </c>
      <c r="AE41" s="16">
        <v>35</v>
      </c>
      <c r="AF41" s="16">
        <v>33</v>
      </c>
      <c r="AG41" s="16">
        <v>46</v>
      </c>
      <c r="AH41" s="16">
        <v>31</v>
      </c>
      <c r="AI41" s="16">
        <v>31</v>
      </c>
      <c r="AJ41" s="16">
        <v>14</v>
      </c>
      <c r="AK41" s="16">
        <v>14</v>
      </c>
      <c r="AL41" s="16">
        <v>2</v>
      </c>
      <c r="AM41" s="16">
        <v>10</v>
      </c>
      <c r="AN41" s="16">
        <v>10</v>
      </c>
      <c r="AO41" s="16">
        <v>16</v>
      </c>
      <c r="AP41" s="16">
        <v>555</v>
      </c>
      <c r="AQ41" s="16">
        <v>64</v>
      </c>
      <c r="AR41" s="16">
        <v>57</v>
      </c>
      <c r="AS41" s="16">
        <v>210</v>
      </c>
      <c r="AT41" s="17">
        <v>22</v>
      </c>
    </row>
    <row r="42" spans="1:46" s="7" customFormat="1" ht="13.8" x14ac:dyDescent="0.25">
      <c r="A42" s="13" t="s">
        <v>107</v>
      </c>
      <c r="B42" s="14" t="s">
        <v>108</v>
      </c>
      <c r="C42" s="42">
        <v>1542</v>
      </c>
      <c r="D42" s="16">
        <v>29</v>
      </c>
      <c r="E42" s="16">
        <v>30</v>
      </c>
      <c r="F42" s="16">
        <v>31</v>
      </c>
      <c r="G42" s="16">
        <v>32</v>
      </c>
      <c r="H42" s="16">
        <v>34</v>
      </c>
      <c r="I42" s="43">
        <f t="shared" si="9"/>
        <v>156</v>
      </c>
      <c r="J42" s="16">
        <v>35</v>
      </c>
      <c r="K42" s="16">
        <v>36</v>
      </c>
      <c r="L42" s="16">
        <v>37</v>
      </c>
      <c r="M42" s="16">
        <v>38</v>
      </c>
      <c r="N42" s="16">
        <v>38</v>
      </c>
      <c r="O42" s="16">
        <v>38</v>
      </c>
      <c r="P42" s="16">
        <v>39</v>
      </c>
      <c r="Q42" s="16">
        <v>38</v>
      </c>
      <c r="R42" s="16">
        <v>37</v>
      </c>
      <c r="S42" s="16">
        <v>35</v>
      </c>
      <c r="T42" s="16">
        <v>33</v>
      </c>
      <c r="U42" s="16">
        <v>31</v>
      </c>
      <c r="V42" s="16">
        <v>29</v>
      </c>
      <c r="W42" s="16">
        <v>28</v>
      </c>
      <c r="X42" s="16">
        <v>27</v>
      </c>
      <c r="Y42" s="16">
        <v>122</v>
      </c>
      <c r="Z42" s="16">
        <v>121</v>
      </c>
      <c r="AA42" s="16">
        <v>97</v>
      </c>
      <c r="AB42" s="16">
        <v>92</v>
      </c>
      <c r="AC42" s="16">
        <v>88</v>
      </c>
      <c r="AD42" s="16">
        <v>62</v>
      </c>
      <c r="AE42" s="16">
        <v>49</v>
      </c>
      <c r="AF42" s="16">
        <v>46</v>
      </c>
      <c r="AG42" s="16">
        <v>64</v>
      </c>
      <c r="AH42" s="16">
        <v>44</v>
      </c>
      <c r="AI42" s="16">
        <v>43</v>
      </c>
      <c r="AJ42" s="16">
        <v>19</v>
      </c>
      <c r="AK42" s="16">
        <v>20</v>
      </c>
      <c r="AL42" s="16">
        <v>2</v>
      </c>
      <c r="AM42" s="16">
        <v>14</v>
      </c>
      <c r="AN42" s="16">
        <v>15</v>
      </c>
      <c r="AO42" s="16">
        <v>23</v>
      </c>
      <c r="AP42" s="16">
        <v>775</v>
      </c>
      <c r="AQ42" s="16">
        <v>89</v>
      </c>
      <c r="AR42" s="16">
        <v>79</v>
      </c>
      <c r="AS42" s="16">
        <v>294</v>
      </c>
      <c r="AT42" s="17">
        <v>31</v>
      </c>
    </row>
    <row r="43" spans="1:46" s="10" customFormat="1" ht="13.8" x14ac:dyDescent="0.25">
      <c r="A43" s="63" t="s">
        <v>110</v>
      </c>
      <c r="B43" s="64"/>
      <c r="C43" s="48">
        <v>14603</v>
      </c>
      <c r="D43" s="21">
        <v>354</v>
      </c>
      <c r="E43" s="21">
        <v>335</v>
      </c>
      <c r="F43" s="21">
        <v>321</v>
      </c>
      <c r="G43" s="21">
        <v>311</v>
      </c>
      <c r="H43" s="21">
        <v>304</v>
      </c>
      <c r="I43" s="50">
        <f t="shared" ref="I43" si="10">SUM(I44:I56)</f>
        <v>1625</v>
      </c>
      <c r="J43" s="21">
        <f t="shared" ref="J43:AT43" si="11">SUM(J44:J49)</f>
        <v>146</v>
      </c>
      <c r="K43" s="21">
        <f t="shared" si="11"/>
        <v>145</v>
      </c>
      <c r="L43" s="21">
        <f t="shared" si="11"/>
        <v>145</v>
      </c>
      <c r="M43" s="21">
        <f t="shared" si="11"/>
        <v>145</v>
      </c>
      <c r="N43" s="21">
        <f t="shared" si="11"/>
        <v>146</v>
      </c>
      <c r="O43" s="21">
        <f t="shared" si="11"/>
        <v>149</v>
      </c>
      <c r="P43" s="21">
        <f t="shared" si="11"/>
        <v>153</v>
      </c>
      <c r="Q43" s="21">
        <f t="shared" si="11"/>
        <v>155</v>
      </c>
      <c r="R43" s="21">
        <f t="shared" si="11"/>
        <v>155</v>
      </c>
      <c r="S43" s="21">
        <f t="shared" si="11"/>
        <v>154</v>
      </c>
      <c r="T43" s="21">
        <f t="shared" si="11"/>
        <v>153</v>
      </c>
      <c r="U43" s="21">
        <f t="shared" si="11"/>
        <v>151</v>
      </c>
      <c r="V43" s="21">
        <f t="shared" si="11"/>
        <v>154</v>
      </c>
      <c r="W43" s="21">
        <f t="shared" si="11"/>
        <v>164</v>
      </c>
      <c r="X43" s="21">
        <f t="shared" si="11"/>
        <v>177</v>
      </c>
      <c r="Y43" s="21">
        <f t="shared" si="11"/>
        <v>1034</v>
      </c>
      <c r="Z43" s="21">
        <f t="shared" si="11"/>
        <v>960</v>
      </c>
      <c r="AA43" s="21">
        <f t="shared" si="11"/>
        <v>642</v>
      </c>
      <c r="AB43" s="21">
        <f t="shared" si="11"/>
        <v>508</v>
      </c>
      <c r="AC43" s="21">
        <f t="shared" si="11"/>
        <v>356</v>
      </c>
      <c r="AD43" s="21">
        <f t="shared" si="11"/>
        <v>318</v>
      </c>
      <c r="AE43" s="21">
        <f t="shared" si="11"/>
        <v>263</v>
      </c>
      <c r="AF43" s="21">
        <f t="shared" si="11"/>
        <v>202</v>
      </c>
      <c r="AG43" s="21">
        <f t="shared" si="11"/>
        <v>152</v>
      </c>
      <c r="AH43" s="21">
        <f t="shared" si="11"/>
        <v>141</v>
      </c>
      <c r="AI43" s="21">
        <f t="shared" si="11"/>
        <v>106</v>
      </c>
      <c r="AJ43" s="21">
        <f t="shared" si="11"/>
        <v>70</v>
      </c>
      <c r="AK43" s="21">
        <f t="shared" si="11"/>
        <v>41</v>
      </c>
      <c r="AL43" s="21">
        <f t="shared" si="11"/>
        <v>14</v>
      </c>
      <c r="AM43" s="21">
        <f t="shared" si="11"/>
        <v>88</v>
      </c>
      <c r="AN43" s="21">
        <f t="shared" si="11"/>
        <v>87</v>
      </c>
      <c r="AO43" s="21">
        <f t="shared" si="11"/>
        <v>167</v>
      </c>
      <c r="AP43" s="21">
        <f t="shared" si="11"/>
        <v>3877</v>
      </c>
      <c r="AQ43" s="21">
        <f t="shared" si="11"/>
        <v>406</v>
      </c>
      <c r="AR43" s="21">
        <f t="shared" si="11"/>
        <v>393</v>
      </c>
      <c r="AS43" s="21">
        <f t="shared" si="11"/>
        <v>1843</v>
      </c>
      <c r="AT43" s="22">
        <f t="shared" si="11"/>
        <v>227</v>
      </c>
    </row>
    <row r="44" spans="1:46" s="7" customFormat="1" ht="13.8" x14ac:dyDescent="0.25">
      <c r="A44" s="13" t="s">
        <v>111</v>
      </c>
      <c r="B44" s="14" t="s">
        <v>112</v>
      </c>
      <c r="C44" s="42">
        <v>2838</v>
      </c>
      <c r="D44" s="16">
        <v>63</v>
      </c>
      <c r="E44" s="16">
        <v>60</v>
      </c>
      <c r="F44" s="16">
        <v>57</v>
      </c>
      <c r="G44" s="16">
        <v>55</v>
      </c>
      <c r="H44" s="16">
        <v>54</v>
      </c>
      <c r="I44" s="43">
        <f t="shared" ref="I44:I56" si="12">SUM(D44:H44)</f>
        <v>289</v>
      </c>
      <c r="J44" s="16">
        <v>53</v>
      </c>
      <c r="K44" s="16">
        <v>52</v>
      </c>
      <c r="L44" s="16">
        <v>52</v>
      </c>
      <c r="M44" s="16">
        <v>52</v>
      </c>
      <c r="N44" s="16">
        <v>53</v>
      </c>
      <c r="O44" s="16">
        <v>53</v>
      </c>
      <c r="P44" s="16">
        <v>55</v>
      </c>
      <c r="Q44" s="16">
        <v>56</v>
      </c>
      <c r="R44" s="16">
        <v>56</v>
      </c>
      <c r="S44" s="16">
        <v>55</v>
      </c>
      <c r="T44" s="16">
        <v>55</v>
      </c>
      <c r="U44" s="16">
        <v>54</v>
      </c>
      <c r="V44" s="16">
        <v>55</v>
      </c>
      <c r="W44" s="16">
        <v>59</v>
      </c>
      <c r="X44" s="16">
        <v>64</v>
      </c>
      <c r="Y44" s="16">
        <v>372</v>
      </c>
      <c r="Z44" s="16">
        <v>346</v>
      </c>
      <c r="AA44" s="16">
        <v>230</v>
      </c>
      <c r="AB44" s="16">
        <v>184</v>
      </c>
      <c r="AC44" s="16">
        <v>127</v>
      </c>
      <c r="AD44" s="16">
        <v>114</v>
      </c>
      <c r="AE44" s="16">
        <v>95</v>
      </c>
      <c r="AF44" s="16">
        <v>73</v>
      </c>
      <c r="AG44" s="16">
        <v>55</v>
      </c>
      <c r="AH44" s="16">
        <v>51</v>
      </c>
      <c r="AI44" s="16">
        <v>38</v>
      </c>
      <c r="AJ44" s="16">
        <v>25</v>
      </c>
      <c r="AK44" s="16">
        <v>15</v>
      </c>
      <c r="AL44" s="16">
        <v>5</v>
      </c>
      <c r="AM44" s="16">
        <v>32</v>
      </c>
      <c r="AN44" s="16">
        <v>32</v>
      </c>
      <c r="AO44" s="16">
        <v>60</v>
      </c>
      <c r="AP44" s="16">
        <v>1398</v>
      </c>
      <c r="AQ44" s="16">
        <v>146</v>
      </c>
      <c r="AR44" s="16">
        <v>142</v>
      </c>
      <c r="AS44" s="16">
        <v>663</v>
      </c>
      <c r="AT44" s="17">
        <v>82</v>
      </c>
    </row>
    <row r="45" spans="1:46" s="7" customFormat="1" ht="13.8" x14ac:dyDescent="0.25">
      <c r="A45" s="13" t="s">
        <v>113</v>
      </c>
      <c r="B45" s="14" t="s">
        <v>114</v>
      </c>
      <c r="C45" s="42">
        <v>1681</v>
      </c>
      <c r="D45" s="16">
        <v>37</v>
      </c>
      <c r="E45" s="16">
        <v>35</v>
      </c>
      <c r="F45" s="16">
        <v>34</v>
      </c>
      <c r="G45" s="16">
        <v>33</v>
      </c>
      <c r="H45" s="16">
        <v>31</v>
      </c>
      <c r="I45" s="43">
        <f t="shared" si="12"/>
        <v>170</v>
      </c>
      <c r="J45" s="16">
        <v>31</v>
      </c>
      <c r="K45" s="16">
        <v>31</v>
      </c>
      <c r="L45" s="16">
        <v>31</v>
      </c>
      <c r="M45" s="16">
        <v>31</v>
      </c>
      <c r="N45" s="16">
        <v>31</v>
      </c>
      <c r="O45" s="16">
        <v>32</v>
      </c>
      <c r="P45" s="16">
        <v>33</v>
      </c>
      <c r="Q45" s="16">
        <v>33</v>
      </c>
      <c r="R45" s="16">
        <v>33</v>
      </c>
      <c r="S45" s="16">
        <v>33</v>
      </c>
      <c r="T45" s="16">
        <v>33</v>
      </c>
      <c r="U45" s="16">
        <v>32</v>
      </c>
      <c r="V45" s="16">
        <v>33</v>
      </c>
      <c r="W45" s="16">
        <v>35</v>
      </c>
      <c r="X45" s="16">
        <v>38</v>
      </c>
      <c r="Y45" s="16">
        <v>220</v>
      </c>
      <c r="Z45" s="16">
        <v>204</v>
      </c>
      <c r="AA45" s="16">
        <v>137</v>
      </c>
      <c r="AB45" s="16">
        <v>108</v>
      </c>
      <c r="AC45" s="16">
        <v>76</v>
      </c>
      <c r="AD45" s="16">
        <v>68</v>
      </c>
      <c r="AE45" s="16">
        <v>56</v>
      </c>
      <c r="AF45" s="16">
        <v>43</v>
      </c>
      <c r="AG45" s="16">
        <v>32</v>
      </c>
      <c r="AH45" s="16">
        <v>30</v>
      </c>
      <c r="AI45" s="16">
        <v>23</v>
      </c>
      <c r="AJ45" s="16">
        <v>15</v>
      </c>
      <c r="AK45" s="16">
        <v>9</v>
      </c>
      <c r="AL45" s="16">
        <v>3</v>
      </c>
      <c r="AM45" s="16">
        <v>19</v>
      </c>
      <c r="AN45" s="16">
        <v>19</v>
      </c>
      <c r="AO45" s="16">
        <v>36</v>
      </c>
      <c r="AP45" s="16">
        <v>825</v>
      </c>
      <c r="AQ45" s="16">
        <v>86</v>
      </c>
      <c r="AR45" s="16">
        <v>84</v>
      </c>
      <c r="AS45" s="16">
        <v>392</v>
      </c>
      <c r="AT45" s="17">
        <v>48</v>
      </c>
    </row>
    <row r="46" spans="1:46" s="7" customFormat="1" ht="13.8" x14ac:dyDescent="0.25">
      <c r="A46" s="13" t="s">
        <v>115</v>
      </c>
      <c r="B46" s="14" t="s">
        <v>116</v>
      </c>
      <c r="C46" s="42">
        <v>770</v>
      </c>
      <c r="D46" s="16">
        <v>17</v>
      </c>
      <c r="E46" s="16">
        <v>16</v>
      </c>
      <c r="F46" s="16">
        <v>15</v>
      </c>
      <c r="G46" s="16">
        <v>15</v>
      </c>
      <c r="H46" s="16">
        <v>14</v>
      </c>
      <c r="I46" s="43">
        <f t="shared" si="12"/>
        <v>77</v>
      </c>
      <c r="J46" s="16">
        <v>14</v>
      </c>
      <c r="K46" s="16">
        <v>14</v>
      </c>
      <c r="L46" s="16">
        <v>14</v>
      </c>
      <c r="M46" s="16">
        <v>14</v>
      </c>
      <c r="N46" s="16">
        <v>14</v>
      </c>
      <c r="O46" s="16">
        <v>15</v>
      </c>
      <c r="P46" s="16">
        <v>15</v>
      </c>
      <c r="Q46" s="16">
        <v>15</v>
      </c>
      <c r="R46" s="16">
        <v>15</v>
      </c>
      <c r="S46" s="16">
        <v>15</v>
      </c>
      <c r="T46" s="16">
        <v>15</v>
      </c>
      <c r="U46" s="16">
        <v>15</v>
      </c>
      <c r="V46" s="16">
        <v>15</v>
      </c>
      <c r="W46" s="16">
        <v>16</v>
      </c>
      <c r="X46" s="16">
        <v>17</v>
      </c>
      <c r="Y46" s="16">
        <v>101</v>
      </c>
      <c r="Z46" s="16">
        <v>94</v>
      </c>
      <c r="AA46" s="16">
        <v>63</v>
      </c>
      <c r="AB46" s="16">
        <v>50</v>
      </c>
      <c r="AC46" s="16">
        <v>35</v>
      </c>
      <c r="AD46" s="16">
        <v>31</v>
      </c>
      <c r="AE46" s="16">
        <v>26</v>
      </c>
      <c r="AF46" s="16">
        <v>20</v>
      </c>
      <c r="AG46" s="16">
        <v>15</v>
      </c>
      <c r="AH46" s="16">
        <v>14</v>
      </c>
      <c r="AI46" s="16">
        <v>10</v>
      </c>
      <c r="AJ46" s="16">
        <v>7</v>
      </c>
      <c r="AK46" s="16">
        <v>4</v>
      </c>
      <c r="AL46" s="16">
        <v>1</v>
      </c>
      <c r="AM46" s="16">
        <v>9</v>
      </c>
      <c r="AN46" s="16">
        <v>8</v>
      </c>
      <c r="AO46" s="16">
        <v>16</v>
      </c>
      <c r="AP46" s="16">
        <v>378</v>
      </c>
      <c r="AQ46" s="16">
        <v>40</v>
      </c>
      <c r="AR46" s="16">
        <v>38</v>
      </c>
      <c r="AS46" s="16">
        <v>180</v>
      </c>
      <c r="AT46" s="17">
        <v>22</v>
      </c>
    </row>
    <row r="47" spans="1:46" s="7" customFormat="1" ht="13.8" x14ac:dyDescent="0.25">
      <c r="A47" s="13" t="s">
        <v>117</v>
      </c>
      <c r="B47" s="14" t="s">
        <v>118</v>
      </c>
      <c r="C47" s="42">
        <v>720</v>
      </c>
      <c r="D47" s="16">
        <v>16</v>
      </c>
      <c r="E47" s="16">
        <v>15</v>
      </c>
      <c r="F47" s="16">
        <v>14</v>
      </c>
      <c r="G47" s="16">
        <v>14</v>
      </c>
      <c r="H47" s="16">
        <v>14</v>
      </c>
      <c r="I47" s="43">
        <f t="shared" si="12"/>
        <v>73</v>
      </c>
      <c r="J47" s="16">
        <v>13</v>
      </c>
      <c r="K47" s="16">
        <v>13</v>
      </c>
      <c r="L47" s="16">
        <v>13</v>
      </c>
      <c r="M47" s="16">
        <v>13</v>
      </c>
      <c r="N47" s="16">
        <v>13</v>
      </c>
      <c r="O47" s="16">
        <v>14</v>
      </c>
      <c r="P47" s="16">
        <v>14</v>
      </c>
      <c r="Q47" s="16">
        <v>14</v>
      </c>
      <c r="R47" s="16">
        <v>14</v>
      </c>
      <c r="S47" s="16">
        <v>14</v>
      </c>
      <c r="T47" s="16">
        <v>14</v>
      </c>
      <c r="U47" s="16">
        <v>14</v>
      </c>
      <c r="V47" s="16">
        <v>14</v>
      </c>
      <c r="W47" s="16">
        <v>15</v>
      </c>
      <c r="X47" s="16">
        <v>16</v>
      </c>
      <c r="Y47" s="16">
        <v>95</v>
      </c>
      <c r="Z47" s="16">
        <v>88</v>
      </c>
      <c r="AA47" s="16">
        <v>59</v>
      </c>
      <c r="AB47" s="16">
        <v>46</v>
      </c>
      <c r="AC47" s="16">
        <v>33</v>
      </c>
      <c r="AD47" s="16">
        <v>29</v>
      </c>
      <c r="AE47" s="16">
        <v>24</v>
      </c>
      <c r="AF47" s="16">
        <v>18</v>
      </c>
      <c r="AG47" s="16">
        <v>14</v>
      </c>
      <c r="AH47" s="16">
        <v>13</v>
      </c>
      <c r="AI47" s="16">
        <v>10</v>
      </c>
      <c r="AJ47" s="16">
        <v>6</v>
      </c>
      <c r="AK47" s="16">
        <v>4</v>
      </c>
      <c r="AL47" s="16">
        <v>1</v>
      </c>
      <c r="AM47" s="16">
        <v>8</v>
      </c>
      <c r="AN47" s="16">
        <v>8</v>
      </c>
      <c r="AO47" s="16">
        <v>15</v>
      </c>
      <c r="AP47" s="16">
        <v>355</v>
      </c>
      <c r="AQ47" s="16">
        <v>37</v>
      </c>
      <c r="AR47" s="16">
        <v>36</v>
      </c>
      <c r="AS47" s="16">
        <v>169</v>
      </c>
      <c r="AT47" s="17">
        <v>21</v>
      </c>
    </row>
    <row r="48" spans="1:46" s="7" customFormat="1" ht="13.8" x14ac:dyDescent="0.25">
      <c r="A48" s="13" t="s">
        <v>119</v>
      </c>
      <c r="B48" s="14" t="s">
        <v>120</v>
      </c>
      <c r="C48" s="42">
        <v>848</v>
      </c>
      <c r="D48" s="16">
        <v>19</v>
      </c>
      <c r="E48" s="16">
        <v>18</v>
      </c>
      <c r="F48" s="16">
        <v>17</v>
      </c>
      <c r="G48" s="16">
        <v>16</v>
      </c>
      <c r="H48" s="16">
        <v>16</v>
      </c>
      <c r="I48" s="43">
        <f t="shared" si="12"/>
        <v>86</v>
      </c>
      <c r="J48" s="16">
        <v>16</v>
      </c>
      <c r="K48" s="16">
        <v>16</v>
      </c>
      <c r="L48" s="16">
        <v>16</v>
      </c>
      <c r="M48" s="16">
        <v>16</v>
      </c>
      <c r="N48" s="16">
        <v>16</v>
      </c>
      <c r="O48" s="16">
        <v>16</v>
      </c>
      <c r="P48" s="16">
        <v>16</v>
      </c>
      <c r="Q48" s="16">
        <v>17</v>
      </c>
      <c r="R48" s="16">
        <v>17</v>
      </c>
      <c r="S48" s="16">
        <v>17</v>
      </c>
      <c r="T48" s="16">
        <v>16</v>
      </c>
      <c r="U48" s="16">
        <v>16</v>
      </c>
      <c r="V48" s="16">
        <v>17</v>
      </c>
      <c r="W48" s="16">
        <v>18</v>
      </c>
      <c r="X48" s="16">
        <v>19</v>
      </c>
      <c r="Y48" s="16">
        <v>111</v>
      </c>
      <c r="Z48" s="16">
        <v>103</v>
      </c>
      <c r="AA48" s="16">
        <v>69</v>
      </c>
      <c r="AB48" s="16">
        <v>54</v>
      </c>
      <c r="AC48" s="16">
        <v>38</v>
      </c>
      <c r="AD48" s="16">
        <v>34</v>
      </c>
      <c r="AE48" s="16">
        <v>28</v>
      </c>
      <c r="AF48" s="16">
        <v>22</v>
      </c>
      <c r="AG48" s="16">
        <v>16</v>
      </c>
      <c r="AH48" s="16">
        <v>15</v>
      </c>
      <c r="AI48" s="16">
        <v>11</v>
      </c>
      <c r="AJ48" s="16">
        <v>8</v>
      </c>
      <c r="AK48" s="16">
        <v>4</v>
      </c>
      <c r="AL48" s="16">
        <v>2</v>
      </c>
      <c r="AM48" s="16">
        <v>9</v>
      </c>
      <c r="AN48" s="16">
        <v>9</v>
      </c>
      <c r="AO48" s="16">
        <v>18</v>
      </c>
      <c r="AP48" s="16">
        <v>415</v>
      </c>
      <c r="AQ48" s="16">
        <v>44</v>
      </c>
      <c r="AR48" s="16">
        <v>42</v>
      </c>
      <c r="AS48" s="16">
        <v>198</v>
      </c>
      <c r="AT48" s="17">
        <v>24</v>
      </c>
    </row>
    <row r="49" spans="1:46" s="7" customFormat="1" ht="13.8" x14ac:dyDescent="0.25">
      <c r="A49" s="13" t="s">
        <v>121</v>
      </c>
      <c r="B49" s="14" t="s">
        <v>122</v>
      </c>
      <c r="C49" s="42">
        <v>1028</v>
      </c>
      <c r="D49" s="16">
        <v>23</v>
      </c>
      <c r="E49" s="16">
        <v>22</v>
      </c>
      <c r="F49" s="16">
        <v>21</v>
      </c>
      <c r="G49" s="16">
        <v>20</v>
      </c>
      <c r="H49" s="16">
        <v>19</v>
      </c>
      <c r="I49" s="43">
        <f t="shared" si="12"/>
        <v>105</v>
      </c>
      <c r="J49" s="16">
        <v>19</v>
      </c>
      <c r="K49" s="16">
        <v>19</v>
      </c>
      <c r="L49" s="16">
        <v>19</v>
      </c>
      <c r="M49" s="16">
        <v>19</v>
      </c>
      <c r="N49" s="16">
        <v>19</v>
      </c>
      <c r="O49" s="16">
        <v>19</v>
      </c>
      <c r="P49" s="16">
        <v>20</v>
      </c>
      <c r="Q49" s="16">
        <v>20</v>
      </c>
      <c r="R49" s="16">
        <v>20</v>
      </c>
      <c r="S49" s="16">
        <v>20</v>
      </c>
      <c r="T49" s="16">
        <v>20</v>
      </c>
      <c r="U49" s="16">
        <v>20</v>
      </c>
      <c r="V49" s="16">
        <v>20</v>
      </c>
      <c r="W49" s="16">
        <v>21</v>
      </c>
      <c r="X49" s="16">
        <v>23</v>
      </c>
      <c r="Y49" s="16">
        <v>135</v>
      </c>
      <c r="Z49" s="16">
        <v>125</v>
      </c>
      <c r="AA49" s="16">
        <v>84</v>
      </c>
      <c r="AB49" s="16">
        <v>66</v>
      </c>
      <c r="AC49" s="16">
        <v>47</v>
      </c>
      <c r="AD49" s="16">
        <v>42</v>
      </c>
      <c r="AE49" s="16">
        <v>34</v>
      </c>
      <c r="AF49" s="16">
        <v>26</v>
      </c>
      <c r="AG49" s="16">
        <v>20</v>
      </c>
      <c r="AH49" s="16">
        <v>18</v>
      </c>
      <c r="AI49" s="16">
        <v>14</v>
      </c>
      <c r="AJ49" s="16">
        <v>9</v>
      </c>
      <c r="AK49" s="16">
        <v>5</v>
      </c>
      <c r="AL49" s="16">
        <v>2</v>
      </c>
      <c r="AM49" s="16">
        <v>11</v>
      </c>
      <c r="AN49" s="16">
        <v>11</v>
      </c>
      <c r="AO49" s="16">
        <v>22</v>
      </c>
      <c r="AP49" s="16">
        <v>506</v>
      </c>
      <c r="AQ49" s="16">
        <v>53</v>
      </c>
      <c r="AR49" s="16">
        <v>51</v>
      </c>
      <c r="AS49" s="16">
        <v>241</v>
      </c>
      <c r="AT49" s="17">
        <v>30</v>
      </c>
    </row>
    <row r="50" spans="1:46" s="7" customFormat="1" ht="13.8" x14ac:dyDescent="0.25">
      <c r="A50" s="13" t="s">
        <v>124</v>
      </c>
      <c r="B50" s="14" t="s">
        <v>125</v>
      </c>
      <c r="C50" s="42">
        <v>3385</v>
      </c>
      <c r="D50" s="16">
        <v>102</v>
      </c>
      <c r="E50" s="16">
        <v>97</v>
      </c>
      <c r="F50" s="16">
        <v>94</v>
      </c>
      <c r="G50" s="16">
        <v>92</v>
      </c>
      <c r="H50" s="16">
        <v>90</v>
      </c>
      <c r="I50" s="43">
        <f t="shared" si="12"/>
        <v>475</v>
      </c>
      <c r="J50" s="16">
        <v>90</v>
      </c>
      <c r="K50" s="16">
        <v>90</v>
      </c>
      <c r="L50" s="16">
        <v>91</v>
      </c>
      <c r="M50" s="16">
        <v>92</v>
      </c>
      <c r="N50" s="16">
        <v>93</v>
      </c>
      <c r="O50" s="16">
        <v>94</v>
      </c>
      <c r="P50" s="16">
        <v>95</v>
      </c>
      <c r="Q50" s="16">
        <v>95</v>
      </c>
      <c r="R50" s="16">
        <v>91</v>
      </c>
      <c r="S50" s="16">
        <v>86</v>
      </c>
      <c r="T50" s="16">
        <v>82</v>
      </c>
      <c r="U50" s="16">
        <v>76</v>
      </c>
      <c r="V50" s="16">
        <v>71</v>
      </c>
      <c r="W50" s="16">
        <v>65</v>
      </c>
      <c r="X50" s="16">
        <v>59</v>
      </c>
      <c r="Y50" s="16">
        <v>222</v>
      </c>
      <c r="Z50" s="16">
        <v>220</v>
      </c>
      <c r="AA50" s="16">
        <v>248</v>
      </c>
      <c r="AB50" s="16">
        <v>207</v>
      </c>
      <c r="AC50" s="16">
        <v>159</v>
      </c>
      <c r="AD50" s="16">
        <v>115</v>
      </c>
      <c r="AE50" s="16">
        <v>100</v>
      </c>
      <c r="AF50" s="16">
        <v>75</v>
      </c>
      <c r="AG50" s="16">
        <v>87</v>
      </c>
      <c r="AH50" s="16">
        <v>83</v>
      </c>
      <c r="AI50" s="16">
        <v>64</v>
      </c>
      <c r="AJ50" s="16">
        <v>34</v>
      </c>
      <c r="AK50" s="16">
        <v>26</v>
      </c>
      <c r="AL50" s="16">
        <v>8</v>
      </c>
      <c r="AM50" s="16">
        <v>51</v>
      </c>
      <c r="AN50" s="16">
        <v>51</v>
      </c>
      <c r="AO50" s="16">
        <v>59</v>
      </c>
      <c r="AP50" s="16">
        <v>1643</v>
      </c>
      <c r="AQ50" s="16">
        <v>205</v>
      </c>
      <c r="AR50" s="16">
        <v>167</v>
      </c>
      <c r="AS50" s="16">
        <v>596</v>
      </c>
      <c r="AT50" s="17">
        <v>81</v>
      </c>
    </row>
    <row r="51" spans="1:46" s="7" customFormat="1" ht="13.8" x14ac:dyDescent="0.25">
      <c r="A51" s="13" t="s">
        <v>126</v>
      </c>
      <c r="B51" s="14" t="s">
        <v>127</v>
      </c>
      <c r="C51" s="42">
        <v>1087</v>
      </c>
      <c r="D51" s="16">
        <v>33</v>
      </c>
      <c r="E51" s="16">
        <v>31</v>
      </c>
      <c r="F51" s="16">
        <v>30</v>
      </c>
      <c r="G51" s="16">
        <v>29</v>
      </c>
      <c r="H51" s="16">
        <v>29</v>
      </c>
      <c r="I51" s="43">
        <f t="shared" si="12"/>
        <v>152</v>
      </c>
      <c r="J51" s="16">
        <v>29</v>
      </c>
      <c r="K51" s="16">
        <v>29</v>
      </c>
      <c r="L51" s="16">
        <v>29</v>
      </c>
      <c r="M51" s="16">
        <v>30</v>
      </c>
      <c r="N51" s="16">
        <v>30</v>
      </c>
      <c r="O51" s="16">
        <v>30</v>
      </c>
      <c r="P51" s="16">
        <v>30</v>
      </c>
      <c r="Q51" s="16">
        <v>30</v>
      </c>
      <c r="R51" s="16">
        <v>29</v>
      </c>
      <c r="S51" s="16">
        <v>28</v>
      </c>
      <c r="T51" s="16">
        <v>26</v>
      </c>
      <c r="U51" s="16">
        <v>25</v>
      </c>
      <c r="V51" s="16">
        <v>23</v>
      </c>
      <c r="W51" s="16">
        <v>21</v>
      </c>
      <c r="X51" s="16">
        <v>19</v>
      </c>
      <c r="Y51" s="16">
        <v>71</v>
      </c>
      <c r="Z51" s="16">
        <v>70</v>
      </c>
      <c r="AA51" s="16">
        <v>80</v>
      </c>
      <c r="AB51" s="16">
        <v>67</v>
      </c>
      <c r="AC51" s="16">
        <v>51</v>
      </c>
      <c r="AD51" s="16">
        <v>37</v>
      </c>
      <c r="AE51" s="16">
        <v>32</v>
      </c>
      <c r="AF51" s="16">
        <v>24</v>
      </c>
      <c r="AG51" s="16">
        <v>28</v>
      </c>
      <c r="AH51" s="16">
        <v>26</v>
      </c>
      <c r="AI51" s="16">
        <v>21</v>
      </c>
      <c r="AJ51" s="16">
        <v>11</v>
      </c>
      <c r="AK51" s="16">
        <v>9</v>
      </c>
      <c r="AL51" s="16">
        <v>3</v>
      </c>
      <c r="AM51" s="16">
        <v>17</v>
      </c>
      <c r="AN51" s="16">
        <v>16</v>
      </c>
      <c r="AO51" s="16">
        <v>19</v>
      </c>
      <c r="AP51" s="16">
        <v>528</v>
      </c>
      <c r="AQ51" s="16">
        <v>66</v>
      </c>
      <c r="AR51" s="16">
        <v>53</v>
      </c>
      <c r="AS51" s="16">
        <v>192</v>
      </c>
      <c r="AT51" s="17">
        <v>26</v>
      </c>
    </row>
    <row r="52" spans="1:46" s="7" customFormat="1" ht="13.8" x14ac:dyDescent="0.25">
      <c r="A52" s="13" t="s">
        <v>129</v>
      </c>
      <c r="B52" s="14" t="s">
        <v>130</v>
      </c>
      <c r="C52" s="42">
        <v>513</v>
      </c>
      <c r="D52" s="16">
        <v>10</v>
      </c>
      <c r="E52" s="16">
        <v>9</v>
      </c>
      <c r="F52" s="16">
        <v>8</v>
      </c>
      <c r="G52" s="16">
        <v>9</v>
      </c>
      <c r="H52" s="16">
        <v>9</v>
      </c>
      <c r="I52" s="43">
        <f t="shared" si="12"/>
        <v>45</v>
      </c>
      <c r="J52" s="16">
        <v>9</v>
      </c>
      <c r="K52" s="16">
        <v>9</v>
      </c>
      <c r="L52" s="16">
        <v>9</v>
      </c>
      <c r="M52" s="16">
        <v>10</v>
      </c>
      <c r="N52" s="16">
        <v>8</v>
      </c>
      <c r="O52" s="16">
        <v>8</v>
      </c>
      <c r="P52" s="16">
        <v>10</v>
      </c>
      <c r="Q52" s="16">
        <v>10</v>
      </c>
      <c r="R52" s="16">
        <v>10</v>
      </c>
      <c r="S52" s="16">
        <v>10</v>
      </c>
      <c r="T52" s="16">
        <v>10</v>
      </c>
      <c r="U52" s="16">
        <v>10</v>
      </c>
      <c r="V52" s="16">
        <v>10</v>
      </c>
      <c r="W52" s="16">
        <v>10</v>
      </c>
      <c r="X52" s="16">
        <v>8</v>
      </c>
      <c r="Y52" s="16">
        <v>39</v>
      </c>
      <c r="Z52" s="16">
        <v>38</v>
      </c>
      <c r="AA52" s="16">
        <v>34</v>
      </c>
      <c r="AB52" s="16">
        <v>32</v>
      </c>
      <c r="AC52" s="16">
        <v>28</v>
      </c>
      <c r="AD52" s="16">
        <v>25</v>
      </c>
      <c r="AE52" s="16">
        <v>21</v>
      </c>
      <c r="AF52" s="16">
        <v>20</v>
      </c>
      <c r="AG52" s="16">
        <v>22</v>
      </c>
      <c r="AH52" s="16">
        <v>19</v>
      </c>
      <c r="AI52" s="16">
        <v>19</v>
      </c>
      <c r="AJ52" s="16">
        <v>15</v>
      </c>
      <c r="AK52" s="16">
        <v>15</v>
      </c>
      <c r="AL52" s="16">
        <v>1</v>
      </c>
      <c r="AM52" s="16">
        <v>6</v>
      </c>
      <c r="AN52" s="16">
        <v>6</v>
      </c>
      <c r="AO52" s="16">
        <v>9</v>
      </c>
      <c r="AP52" s="16">
        <v>209</v>
      </c>
      <c r="AQ52" s="16">
        <v>19</v>
      </c>
      <c r="AR52" s="16">
        <v>17</v>
      </c>
      <c r="AS52" s="16">
        <v>80</v>
      </c>
      <c r="AT52" s="17">
        <v>13</v>
      </c>
    </row>
    <row r="53" spans="1:46" s="7" customFormat="1" ht="13.8" x14ac:dyDescent="0.25">
      <c r="A53" s="13" t="s">
        <v>131</v>
      </c>
      <c r="B53" s="14" t="s">
        <v>132</v>
      </c>
      <c r="C53" s="42">
        <v>654</v>
      </c>
      <c r="D53" s="16">
        <v>13</v>
      </c>
      <c r="E53" s="16">
        <v>12</v>
      </c>
      <c r="F53" s="16">
        <v>11</v>
      </c>
      <c r="G53" s="16">
        <v>11</v>
      </c>
      <c r="H53" s="16">
        <v>11</v>
      </c>
      <c r="I53" s="43">
        <f t="shared" si="12"/>
        <v>58</v>
      </c>
      <c r="J53" s="16">
        <v>11</v>
      </c>
      <c r="K53" s="16">
        <v>11</v>
      </c>
      <c r="L53" s="16">
        <v>11</v>
      </c>
      <c r="M53" s="16">
        <v>11</v>
      </c>
      <c r="N53" s="16">
        <v>11</v>
      </c>
      <c r="O53" s="16">
        <v>12</v>
      </c>
      <c r="P53" s="16">
        <v>12</v>
      </c>
      <c r="Q53" s="16">
        <v>13</v>
      </c>
      <c r="R53" s="16">
        <v>13</v>
      </c>
      <c r="S53" s="16">
        <v>13</v>
      </c>
      <c r="T53" s="16">
        <v>13</v>
      </c>
      <c r="U53" s="16">
        <v>13</v>
      </c>
      <c r="V53" s="16">
        <v>13</v>
      </c>
      <c r="W53" s="16">
        <v>12</v>
      </c>
      <c r="X53" s="16">
        <v>12</v>
      </c>
      <c r="Y53" s="16">
        <v>50</v>
      </c>
      <c r="Z53" s="16">
        <v>48</v>
      </c>
      <c r="AA53" s="16">
        <v>44</v>
      </c>
      <c r="AB53" s="16">
        <v>40</v>
      </c>
      <c r="AC53" s="16">
        <v>36</v>
      </c>
      <c r="AD53" s="16">
        <v>31</v>
      </c>
      <c r="AE53" s="16">
        <v>26</v>
      </c>
      <c r="AF53" s="16">
        <v>25</v>
      </c>
      <c r="AG53" s="16">
        <v>29</v>
      </c>
      <c r="AH53" s="16">
        <v>25</v>
      </c>
      <c r="AI53" s="16">
        <v>24</v>
      </c>
      <c r="AJ53" s="16">
        <v>19</v>
      </c>
      <c r="AK53" s="16">
        <v>18</v>
      </c>
      <c r="AL53" s="16">
        <v>1</v>
      </c>
      <c r="AM53" s="16">
        <v>6</v>
      </c>
      <c r="AN53" s="16">
        <v>6</v>
      </c>
      <c r="AO53" s="16">
        <v>13</v>
      </c>
      <c r="AP53" s="16">
        <v>267</v>
      </c>
      <c r="AQ53" s="16">
        <v>24</v>
      </c>
      <c r="AR53" s="16">
        <v>24</v>
      </c>
      <c r="AS53" s="16">
        <v>101</v>
      </c>
      <c r="AT53" s="17">
        <v>18</v>
      </c>
    </row>
    <row r="54" spans="1:46" s="7" customFormat="1" ht="13.8" x14ac:dyDescent="0.25">
      <c r="A54" s="13" t="s">
        <v>133</v>
      </c>
      <c r="B54" s="14" t="s">
        <v>134</v>
      </c>
      <c r="C54" s="42">
        <v>321</v>
      </c>
      <c r="D54" s="16">
        <v>6</v>
      </c>
      <c r="E54" s="16">
        <v>6</v>
      </c>
      <c r="F54" s="16">
        <v>6</v>
      </c>
      <c r="G54" s="16">
        <v>5</v>
      </c>
      <c r="H54" s="16">
        <v>5</v>
      </c>
      <c r="I54" s="43">
        <f t="shared" si="12"/>
        <v>28</v>
      </c>
      <c r="J54" s="16">
        <v>5</v>
      </c>
      <c r="K54" s="16">
        <v>5</v>
      </c>
      <c r="L54" s="16">
        <v>5</v>
      </c>
      <c r="M54" s="16">
        <v>5</v>
      </c>
      <c r="N54" s="16">
        <v>6</v>
      </c>
      <c r="O54" s="16">
        <v>6</v>
      </c>
      <c r="P54" s="16">
        <v>6</v>
      </c>
      <c r="Q54" s="16">
        <v>6</v>
      </c>
      <c r="R54" s="16">
        <v>6</v>
      </c>
      <c r="S54" s="16">
        <v>6</v>
      </c>
      <c r="T54" s="16">
        <v>6</v>
      </c>
      <c r="U54" s="16">
        <v>6</v>
      </c>
      <c r="V54" s="16">
        <v>6</v>
      </c>
      <c r="W54" s="16">
        <v>6</v>
      </c>
      <c r="X54" s="16">
        <v>6</v>
      </c>
      <c r="Y54" s="16">
        <v>25</v>
      </c>
      <c r="Z54" s="16">
        <v>24</v>
      </c>
      <c r="AA54" s="16">
        <v>22</v>
      </c>
      <c r="AB54" s="16">
        <v>20</v>
      </c>
      <c r="AC54" s="16">
        <v>18</v>
      </c>
      <c r="AD54" s="16">
        <v>15</v>
      </c>
      <c r="AE54" s="16">
        <v>13</v>
      </c>
      <c r="AF54" s="16">
        <v>12</v>
      </c>
      <c r="AG54" s="16">
        <v>15</v>
      </c>
      <c r="AH54" s="16">
        <v>13</v>
      </c>
      <c r="AI54" s="16">
        <v>12</v>
      </c>
      <c r="AJ54" s="16">
        <v>9</v>
      </c>
      <c r="AK54" s="16">
        <v>9</v>
      </c>
      <c r="AL54" s="16">
        <v>0</v>
      </c>
      <c r="AM54" s="16">
        <v>3</v>
      </c>
      <c r="AN54" s="16">
        <v>3</v>
      </c>
      <c r="AO54" s="16">
        <v>7</v>
      </c>
      <c r="AP54" s="16">
        <v>133</v>
      </c>
      <c r="AQ54" s="16">
        <v>12</v>
      </c>
      <c r="AR54" s="16">
        <v>12</v>
      </c>
      <c r="AS54" s="16">
        <v>50</v>
      </c>
      <c r="AT54" s="17">
        <v>9</v>
      </c>
    </row>
    <row r="55" spans="1:46" s="7" customFormat="1" ht="13.8" x14ac:dyDescent="0.25">
      <c r="A55" s="13" t="s">
        <v>135</v>
      </c>
      <c r="B55" s="14" t="s">
        <v>136</v>
      </c>
      <c r="C55" s="42">
        <v>437</v>
      </c>
      <c r="D55" s="16">
        <v>9</v>
      </c>
      <c r="E55" s="16">
        <v>8</v>
      </c>
      <c r="F55" s="16">
        <v>8</v>
      </c>
      <c r="G55" s="16">
        <v>7</v>
      </c>
      <c r="H55" s="16">
        <v>7</v>
      </c>
      <c r="I55" s="43">
        <f t="shared" si="12"/>
        <v>39</v>
      </c>
      <c r="J55" s="16">
        <v>7</v>
      </c>
      <c r="K55" s="16">
        <v>7</v>
      </c>
      <c r="L55" s="16">
        <v>7</v>
      </c>
      <c r="M55" s="16">
        <v>7</v>
      </c>
      <c r="N55" s="16">
        <v>8</v>
      </c>
      <c r="O55" s="16">
        <v>8</v>
      </c>
      <c r="P55" s="16">
        <v>8</v>
      </c>
      <c r="Q55" s="16">
        <v>8</v>
      </c>
      <c r="R55" s="16">
        <v>8</v>
      </c>
      <c r="S55" s="16">
        <v>9</v>
      </c>
      <c r="T55" s="16">
        <v>9</v>
      </c>
      <c r="U55" s="16">
        <v>9</v>
      </c>
      <c r="V55" s="16">
        <v>9</v>
      </c>
      <c r="W55" s="16">
        <v>8</v>
      </c>
      <c r="X55" s="16">
        <v>8</v>
      </c>
      <c r="Y55" s="16">
        <v>33</v>
      </c>
      <c r="Z55" s="16">
        <v>32</v>
      </c>
      <c r="AA55" s="16">
        <v>29</v>
      </c>
      <c r="AB55" s="16">
        <v>27</v>
      </c>
      <c r="AC55" s="16">
        <v>24</v>
      </c>
      <c r="AD55" s="16">
        <v>21</v>
      </c>
      <c r="AE55" s="16">
        <v>18</v>
      </c>
      <c r="AF55" s="16">
        <v>17</v>
      </c>
      <c r="AG55" s="16">
        <v>20</v>
      </c>
      <c r="AH55" s="16">
        <v>17</v>
      </c>
      <c r="AI55" s="16">
        <v>16</v>
      </c>
      <c r="AJ55" s="16">
        <v>12</v>
      </c>
      <c r="AK55" s="16">
        <v>12</v>
      </c>
      <c r="AL55" s="16">
        <v>1</v>
      </c>
      <c r="AM55" s="16">
        <v>4</v>
      </c>
      <c r="AN55" s="16">
        <v>4</v>
      </c>
      <c r="AO55" s="16">
        <v>9</v>
      </c>
      <c r="AP55" s="16">
        <v>178</v>
      </c>
      <c r="AQ55" s="16">
        <v>16</v>
      </c>
      <c r="AR55" s="16">
        <v>16</v>
      </c>
      <c r="AS55" s="16">
        <v>67</v>
      </c>
      <c r="AT55" s="17">
        <v>12</v>
      </c>
    </row>
    <row r="56" spans="1:46" s="7" customFormat="1" thickBot="1" x14ac:dyDescent="0.3">
      <c r="A56" s="25" t="s">
        <v>137</v>
      </c>
      <c r="B56" s="26" t="s">
        <v>138</v>
      </c>
      <c r="C56" s="51">
        <v>321</v>
      </c>
      <c r="D56" s="31">
        <v>6</v>
      </c>
      <c r="E56" s="31">
        <v>6</v>
      </c>
      <c r="F56" s="31">
        <v>6</v>
      </c>
      <c r="G56" s="31">
        <v>5</v>
      </c>
      <c r="H56" s="31">
        <v>5</v>
      </c>
      <c r="I56" s="43">
        <f t="shared" si="12"/>
        <v>28</v>
      </c>
      <c r="J56" s="31">
        <v>5</v>
      </c>
      <c r="K56" s="31">
        <v>5</v>
      </c>
      <c r="L56" s="31">
        <v>5</v>
      </c>
      <c r="M56" s="31">
        <v>5</v>
      </c>
      <c r="N56" s="31">
        <v>6</v>
      </c>
      <c r="O56" s="31">
        <v>6</v>
      </c>
      <c r="P56" s="31">
        <v>6</v>
      </c>
      <c r="Q56" s="31">
        <v>6</v>
      </c>
      <c r="R56" s="31">
        <v>6</v>
      </c>
      <c r="S56" s="31">
        <v>6</v>
      </c>
      <c r="T56" s="31">
        <v>6</v>
      </c>
      <c r="U56" s="31">
        <v>6</v>
      </c>
      <c r="V56" s="31">
        <v>6</v>
      </c>
      <c r="W56" s="31">
        <v>6</v>
      </c>
      <c r="X56" s="31">
        <v>6</v>
      </c>
      <c r="Y56" s="31">
        <v>25</v>
      </c>
      <c r="Z56" s="31">
        <v>24</v>
      </c>
      <c r="AA56" s="31">
        <v>22</v>
      </c>
      <c r="AB56" s="31">
        <v>20</v>
      </c>
      <c r="AC56" s="31">
        <v>18</v>
      </c>
      <c r="AD56" s="31">
        <v>15</v>
      </c>
      <c r="AE56" s="31">
        <v>13</v>
      </c>
      <c r="AF56" s="31">
        <v>12</v>
      </c>
      <c r="AG56" s="31">
        <v>15</v>
      </c>
      <c r="AH56" s="31">
        <v>13</v>
      </c>
      <c r="AI56" s="31">
        <v>12</v>
      </c>
      <c r="AJ56" s="31">
        <v>9</v>
      </c>
      <c r="AK56" s="31">
        <v>9</v>
      </c>
      <c r="AL56" s="31">
        <v>0</v>
      </c>
      <c r="AM56" s="31">
        <v>3</v>
      </c>
      <c r="AN56" s="31">
        <v>3</v>
      </c>
      <c r="AO56" s="31">
        <v>7</v>
      </c>
      <c r="AP56" s="31">
        <v>133</v>
      </c>
      <c r="AQ56" s="31">
        <v>12</v>
      </c>
      <c r="AR56" s="31">
        <v>12</v>
      </c>
      <c r="AS56" s="31">
        <v>50</v>
      </c>
      <c r="AT56" s="32">
        <v>9</v>
      </c>
    </row>
    <row r="57" spans="1:46" x14ac:dyDescent="0.3">
      <c r="A57" s="2" t="s">
        <v>139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O57" s="28"/>
      <c r="AP57" s="28"/>
      <c r="AQ57" s="28"/>
      <c r="AR57" s="28"/>
    </row>
  </sheetData>
  <mergeCells count="56">
    <mergeCell ref="A1:B1"/>
    <mergeCell ref="C1:AA1"/>
    <mergeCell ref="AB1:AT1"/>
    <mergeCell ref="A2:B2"/>
    <mergeCell ref="C2:AA2"/>
    <mergeCell ref="AB2:AT2"/>
    <mergeCell ref="C3:AA3"/>
    <mergeCell ref="AB3:AT3"/>
    <mergeCell ref="A4:A5"/>
    <mergeCell ref="B4:B5"/>
    <mergeCell ref="C4:C5"/>
    <mergeCell ref="D4:D5"/>
    <mergeCell ref="E4:E5"/>
    <mergeCell ref="F4:F5"/>
    <mergeCell ref="G4:G5"/>
    <mergeCell ref="H4:H5"/>
    <mergeCell ref="S4:S5"/>
    <mergeCell ref="T4:T5"/>
    <mergeCell ref="I4:I5"/>
    <mergeCell ref="J4:J5"/>
    <mergeCell ref="K4:K5"/>
    <mergeCell ref="L4:L5"/>
    <mergeCell ref="M4:M5"/>
    <mergeCell ref="N4:N5"/>
    <mergeCell ref="AP4:AP5"/>
    <mergeCell ref="AQ4:AT4"/>
    <mergeCell ref="A6:B6"/>
    <mergeCell ref="A7:B7"/>
    <mergeCell ref="A9:B9"/>
    <mergeCell ref="AG4:AG5"/>
    <mergeCell ref="AH4:AH5"/>
    <mergeCell ref="AI4:AI5"/>
    <mergeCell ref="AJ4:AJ5"/>
    <mergeCell ref="AK4:AK5"/>
    <mergeCell ref="AL4:AN4"/>
    <mergeCell ref="AA4:AA5"/>
    <mergeCell ref="AB4:AB5"/>
    <mergeCell ref="AC4:AC5"/>
    <mergeCell ref="AD4:AD5"/>
    <mergeCell ref="AE4:AE5"/>
    <mergeCell ref="A16:B16"/>
    <mergeCell ref="A23:B23"/>
    <mergeCell ref="A34:B34"/>
    <mergeCell ref="A43:B43"/>
    <mergeCell ref="AO4:AO5"/>
    <mergeCell ref="AF4:AF5"/>
    <mergeCell ref="U4:U5"/>
    <mergeCell ref="V4:V5"/>
    <mergeCell ref="W4:W5"/>
    <mergeCell ref="X4:X5"/>
    <mergeCell ref="Y4:Y5"/>
    <mergeCell ref="Z4:Z5"/>
    <mergeCell ref="O4:O5"/>
    <mergeCell ref="P4:P5"/>
    <mergeCell ref="Q4:Q5"/>
    <mergeCell ref="R4:R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POBLAC2017</vt:lpstr>
      <vt:lpstr>tbc</vt:lpstr>
      <vt:lpstr>POBLAC2017!Títulos_a_imprimir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HAYDEE MENDOZA LARA</dc:creator>
  <cp:lastModifiedBy>UEI</cp:lastModifiedBy>
  <cp:lastPrinted>2017-01-31T20:27:59Z</cp:lastPrinted>
  <dcterms:created xsi:type="dcterms:W3CDTF">2013-08-05T16:34:28Z</dcterms:created>
  <dcterms:modified xsi:type="dcterms:W3CDTF">2017-07-12T13:46:40Z</dcterms:modified>
</cp:coreProperties>
</file>