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CURASI\Desktop\"/>
    </mc:Choice>
  </mc:AlternateContent>
  <xr:revisionPtr revIDLastSave="0" documentId="13_ncr:1_{4F3BDCB8-BA60-46C1-A540-0659EE6A31CA}" xr6:coauthVersionLast="46" xr6:coauthVersionMax="46" xr10:uidLastSave="{00000000-0000-0000-0000-000000000000}"/>
  <bookViews>
    <workbookView xWindow="-120" yWindow="-120" windowWidth="29040" windowHeight="15840" xr2:uid="{309405A9-7567-4597-A269-3C8BFCA8F2AC}"/>
  </bookViews>
  <sheets>
    <sheet name="poblacion 2021-ultimo" sheetId="5" r:id="rId1"/>
  </sheets>
  <definedNames>
    <definedName name="_xlnm.Print_Titles" localSheetId="0">'poblacion 2021-ultimo'!$A:$B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5" l="1"/>
  <c r="X56" i="5"/>
  <c r="V56" i="5"/>
  <c r="AH56" i="5"/>
  <c r="AA56" i="5"/>
  <c r="E56" i="5"/>
  <c r="G56" i="5"/>
  <c r="W56" i="5"/>
  <c r="AO56" i="5"/>
  <c r="D56" i="5" l="1"/>
  <c r="P56" i="5"/>
  <c r="Y56" i="5"/>
  <c r="AS56" i="5"/>
  <c r="AI56" i="5"/>
  <c r="AK56" i="5"/>
  <c r="I56" i="5"/>
  <c r="AQ56" i="5"/>
  <c r="Z56" i="5"/>
  <c r="AI52" i="5"/>
  <c r="Q56" i="5"/>
  <c r="H56" i="5"/>
  <c r="AL56" i="5"/>
  <c r="S56" i="5"/>
  <c r="J56" i="5"/>
  <c r="T56" i="5"/>
  <c r="F56" i="5"/>
  <c r="O52" i="5"/>
  <c r="E52" i="5"/>
  <c r="U56" i="5"/>
  <c r="AE56" i="5"/>
  <c r="AF56" i="5"/>
  <c r="R56" i="5"/>
  <c r="U52" i="5"/>
  <c r="AC52" i="5"/>
  <c r="AC56" i="5"/>
  <c r="K56" i="5"/>
  <c r="AR56" i="5"/>
  <c r="AD56" i="5"/>
  <c r="S52" i="5"/>
  <c r="AS52" i="5"/>
  <c r="AM56" i="5"/>
  <c r="AG56" i="5"/>
  <c r="L56" i="5"/>
  <c r="AP56" i="5"/>
  <c r="O56" i="5"/>
  <c r="AN52" i="5"/>
  <c r="AB52" i="5"/>
  <c r="P52" i="5"/>
  <c r="D52" i="5"/>
  <c r="AM52" i="5"/>
  <c r="AA52" i="5"/>
  <c r="V52" i="5"/>
  <c r="J52" i="5"/>
  <c r="AJ52" i="5"/>
  <c r="T52" i="5"/>
  <c r="AE52" i="5"/>
  <c r="N52" i="5"/>
  <c r="AD52" i="5"/>
  <c r="M52" i="5"/>
  <c r="AR52" i="5"/>
  <c r="L52" i="5"/>
  <c r="AQ52" i="5"/>
  <c r="Z52" i="5"/>
  <c r="K52" i="5"/>
  <c r="AL52" i="5"/>
  <c r="W52" i="5"/>
  <c r="G52" i="5"/>
  <c r="AP52" i="5"/>
  <c r="I52" i="5"/>
  <c r="Y52" i="5"/>
  <c r="AF52" i="5"/>
  <c r="R52" i="5"/>
  <c r="Q52" i="5"/>
  <c r="AK52" i="5"/>
  <c r="AG52" i="5"/>
  <c r="AI35" i="5"/>
  <c r="W35" i="5"/>
  <c r="K35" i="5"/>
  <c r="AH35" i="5"/>
  <c r="V35" i="5"/>
  <c r="J35" i="5"/>
  <c r="AS35" i="5"/>
  <c r="AG35" i="5"/>
  <c r="AO35" i="5"/>
  <c r="AC35" i="5"/>
  <c r="AR35" i="5"/>
  <c r="AA35" i="5"/>
  <c r="M35" i="5"/>
  <c r="AQ35" i="5"/>
  <c r="Z35" i="5"/>
  <c r="L35" i="5"/>
  <c r="AN35" i="5"/>
  <c r="X35" i="5"/>
  <c r="H35" i="5"/>
  <c r="AK35" i="5"/>
  <c r="S35" i="5"/>
  <c r="E35" i="5"/>
  <c r="AJ35" i="5"/>
  <c r="R35" i="5"/>
  <c r="AE35" i="5"/>
  <c r="F35" i="5"/>
  <c r="Y35" i="5"/>
  <c r="U35" i="5"/>
  <c r="T35" i="5"/>
  <c r="Q35" i="5"/>
  <c r="P35" i="5"/>
  <c r="AM35" i="5"/>
  <c r="AL35" i="5"/>
  <c r="N35" i="5"/>
  <c r="AF35" i="5"/>
  <c r="AD35" i="5"/>
  <c r="O35" i="5"/>
  <c r="I35" i="5"/>
  <c r="AP35" i="5"/>
  <c r="AB35" i="5"/>
  <c r="G35" i="5"/>
  <c r="F52" i="5"/>
  <c r="X52" i="5"/>
  <c r="AH52" i="5"/>
  <c r="AB56" i="5"/>
  <c r="AJ56" i="5"/>
  <c r="AO52" i="5"/>
  <c r="H52" i="5"/>
  <c r="AN56" i="5"/>
  <c r="M56" i="5"/>
  <c r="AR16" i="5" l="1"/>
  <c r="AH9" i="5"/>
  <c r="V9" i="5"/>
  <c r="J9" i="5"/>
  <c r="AQ9" i="5"/>
  <c r="AE9" i="5"/>
  <c r="S9" i="5"/>
  <c r="G9" i="5"/>
  <c r="AP9" i="5"/>
  <c r="AD9" i="5"/>
  <c r="R9" i="5"/>
  <c r="F9" i="5"/>
  <c r="AN9" i="5"/>
  <c r="AB9" i="5"/>
  <c r="P9" i="5"/>
  <c r="AM9" i="5"/>
  <c r="AA9" i="5"/>
  <c r="O9" i="5"/>
  <c r="AK9" i="5"/>
  <c r="Q9" i="5"/>
  <c r="AI9" i="5"/>
  <c r="M9" i="5"/>
  <c r="AF9" i="5"/>
  <c r="K9" i="5"/>
  <c r="AC9" i="5"/>
  <c r="I9" i="5"/>
  <c r="Z9" i="5"/>
  <c r="H9" i="5"/>
  <c r="Y9" i="5"/>
  <c r="E9" i="5"/>
  <c r="AS9" i="5"/>
  <c r="X9" i="5"/>
  <c r="AR9" i="5"/>
  <c r="W9" i="5"/>
  <c r="AO9" i="5"/>
  <c r="U9" i="5"/>
  <c r="L9" i="5"/>
  <c r="N9" i="5"/>
  <c r="AL9" i="5"/>
  <c r="AJ9" i="5"/>
  <c r="AG9" i="5"/>
  <c r="T9" i="5"/>
  <c r="AI16" i="5"/>
  <c r="W16" i="5"/>
  <c r="K16" i="5"/>
  <c r="AH16" i="5"/>
  <c r="V16" i="5"/>
  <c r="J16" i="5"/>
  <c r="AO16" i="5"/>
  <c r="AC16" i="5"/>
  <c r="Q16" i="5"/>
  <c r="E16" i="5"/>
  <c r="AF16" i="5"/>
  <c r="P16" i="5"/>
  <c r="AB16" i="5"/>
  <c r="M16" i="5"/>
  <c r="AQ16" i="5"/>
  <c r="AA16" i="5"/>
  <c r="L16" i="5"/>
  <c r="AN16" i="5"/>
  <c r="Y16" i="5"/>
  <c r="H16" i="5"/>
  <c r="AM16" i="5"/>
  <c r="X16" i="5"/>
  <c r="G16" i="5"/>
  <c r="U16" i="5"/>
  <c r="S16" i="5"/>
  <c r="AP16" i="5"/>
  <c r="O16" i="5"/>
  <c r="AL16" i="5"/>
  <c r="N16" i="5"/>
  <c r="AK16" i="5"/>
  <c r="I16" i="5"/>
  <c r="AJ16" i="5"/>
  <c r="F16" i="5"/>
  <c r="AG16" i="5"/>
  <c r="AE16" i="5"/>
  <c r="AD16" i="5"/>
  <c r="AS16" i="5"/>
  <c r="Z16" i="5"/>
  <c r="T16" i="5"/>
  <c r="R16" i="5"/>
  <c r="C56" i="5"/>
  <c r="D35" i="5"/>
  <c r="C35" i="5"/>
  <c r="C52" i="5"/>
  <c r="AM45" i="5"/>
  <c r="AA45" i="5"/>
  <c r="O45" i="5"/>
  <c r="AL45" i="5"/>
  <c r="Z45" i="5"/>
  <c r="N45" i="5"/>
  <c r="AS45" i="5"/>
  <c r="AG45" i="5"/>
  <c r="U45" i="5"/>
  <c r="I45" i="5"/>
  <c r="AK45" i="5"/>
  <c r="V45" i="5"/>
  <c r="F45" i="5"/>
  <c r="AJ45" i="5"/>
  <c r="T45" i="5"/>
  <c r="E45" i="5"/>
  <c r="AI45" i="5"/>
  <c r="S45" i="5"/>
  <c r="AD45" i="5"/>
  <c r="M45" i="5"/>
  <c r="AN45" i="5"/>
  <c r="L45" i="5"/>
  <c r="AH45" i="5"/>
  <c r="K45" i="5"/>
  <c r="AE45" i="5"/>
  <c r="H45" i="5"/>
  <c r="Y45" i="5"/>
  <c r="X45" i="5"/>
  <c r="AF45" i="5"/>
  <c r="W45" i="5"/>
  <c r="R45" i="5"/>
  <c r="Q45" i="5"/>
  <c r="P45" i="5"/>
  <c r="J45" i="5"/>
  <c r="AR45" i="5"/>
  <c r="AQ45" i="5"/>
  <c r="G45" i="5"/>
  <c r="AP45" i="5"/>
  <c r="AB45" i="5"/>
  <c r="AO45" i="5"/>
  <c r="AC45" i="5"/>
  <c r="AR24" i="5"/>
  <c r="AF24" i="5"/>
  <c r="T24" i="5"/>
  <c r="H24" i="5"/>
  <c r="AO24" i="5"/>
  <c r="AC24" i="5"/>
  <c r="Q24" i="5"/>
  <c r="E24" i="5"/>
  <c r="AN24" i="5"/>
  <c r="AB24" i="5"/>
  <c r="P24" i="5"/>
  <c r="AG24" i="5"/>
  <c r="O24" i="5"/>
  <c r="AE24" i="5"/>
  <c r="N24" i="5"/>
  <c r="AM24" i="5"/>
  <c r="X24" i="5"/>
  <c r="I24" i="5"/>
  <c r="AJ24" i="5"/>
  <c r="M24" i="5"/>
  <c r="AD24" i="5"/>
  <c r="J24" i="5"/>
  <c r="AA24" i="5"/>
  <c r="G24" i="5"/>
  <c r="Y24" i="5"/>
  <c r="AS24" i="5"/>
  <c r="W24" i="5"/>
  <c r="Z24" i="5"/>
  <c r="U24" i="5"/>
  <c r="R24" i="5"/>
  <c r="L24" i="5"/>
  <c r="AQ24" i="5"/>
  <c r="K24" i="5"/>
  <c r="AP24" i="5"/>
  <c r="F24" i="5"/>
  <c r="AL24" i="5"/>
  <c r="AK24" i="5"/>
  <c r="AI24" i="5"/>
  <c r="AH24" i="5"/>
  <c r="V24" i="5"/>
  <c r="S24" i="5"/>
  <c r="V7" i="5" l="1"/>
  <c r="P7" i="5"/>
  <c r="AC7" i="5"/>
  <c r="AB7" i="5"/>
  <c r="AH7" i="5"/>
  <c r="U7" i="5"/>
  <c r="K7" i="5"/>
  <c r="AN7" i="5"/>
  <c r="AO7" i="5"/>
  <c r="W7" i="5"/>
  <c r="R7" i="5"/>
  <c r="AI7" i="5"/>
  <c r="S7" i="5"/>
  <c r="Y7" i="5"/>
  <c r="I44" i="5"/>
  <c r="U44" i="5"/>
  <c r="M7" i="5"/>
  <c r="C45" i="5"/>
  <c r="C44" i="5" s="1"/>
  <c r="D45" i="5"/>
  <c r="AC44" i="5"/>
  <c r="AF44" i="5"/>
  <c r="S44" i="5"/>
  <c r="AS44" i="5"/>
  <c r="D16" i="5"/>
  <c r="C16" i="5"/>
  <c r="X7" i="5"/>
  <c r="Q7" i="5"/>
  <c r="AD7" i="5"/>
  <c r="L7" i="5"/>
  <c r="AF7" i="5"/>
  <c r="F7" i="5"/>
  <c r="AG44" i="5"/>
  <c r="AO44" i="5"/>
  <c r="X44" i="5"/>
  <c r="AI44" i="5"/>
  <c r="N44" i="5"/>
  <c r="AS7" i="5"/>
  <c r="AK7" i="5"/>
  <c r="AP7" i="5"/>
  <c r="L44" i="5"/>
  <c r="P44" i="5"/>
  <c r="M44" i="5"/>
  <c r="R44" i="5"/>
  <c r="W44" i="5"/>
  <c r="AR7" i="5"/>
  <c r="AB44" i="5"/>
  <c r="Y44" i="5"/>
  <c r="Z44" i="5"/>
  <c r="T7" i="5"/>
  <c r="E7" i="5"/>
  <c r="O7" i="5"/>
  <c r="G7" i="5"/>
  <c r="C24" i="5"/>
  <c r="D24" i="5"/>
  <c r="H44" i="5"/>
  <c r="AE44" i="5"/>
  <c r="V44" i="5"/>
  <c r="AN44" i="5"/>
  <c r="E44" i="5"/>
  <c r="AG7" i="5"/>
  <c r="T44" i="5"/>
  <c r="AJ7" i="5"/>
  <c r="AM7" i="5"/>
  <c r="AQ44" i="5"/>
  <c r="K44" i="5"/>
  <c r="K6" i="5" s="1"/>
  <c r="AJ44" i="5"/>
  <c r="AA44" i="5"/>
  <c r="AL7" i="5"/>
  <c r="Z7" i="5"/>
  <c r="AQ7" i="5"/>
  <c r="J44" i="5"/>
  <c r="AP44" i="5"/>
  <c r="AL44" i="5"/>
  <c r="AA7" i="5"/>
  <c r="G44" i="5"/>
  <c r="O44" i="5"/>
  <c r="H7" i="5"/>
  <c r="AE7" i="5"/>
  <c r="AR44" i="5"/>
  <c r="AH44" i="5"/>
  <c r="F44" i="5"/>
  <c r="AM44" i="5"/>
  <c r="N7" i="5"/>
  <c r="I7" i="5"/>
  <c r="D9" i="5"/>
  <c r="C9" i="5"/>
  <c r="J7" i="5"/>
  <c r="AK44" i="5"/>
  <c r="Q44" i="5"/>
  <c r="AO6" i="5"/>
  <c r="AD44" i="5"/>
  <c r="V6" i="5" l="1"/>
  <c r="AN6" i="5"/>
  <c r="W6" i="5"/>
  <c r="P6" i="5"/>
  <c r="S6" i="5"/>
  <c r="R6" i="5"/>
  <c r="AI6" i="5"/>
  <c r="AC6" i="5"/>
  <c r="Y6" i="5"/>
  <c r="AH6" i="5"/>
  <c r="AB6" i="5"/>
  <c r="U6" i="5"/>
  <c r="AR6" i="5"/>
  <c r="Q6" i="5"/>
  <c r="AD6" i="5"/>
  <c r="Z6" i="5"/>
  <c r="AM6" i="5"/>
  <c r="X6" i="5"/>
  <c r="AA6" i="5"/>
  <c r="AL6" i="5"/>
  <c r="AJ6" i="5"/>
  <c r="G6" i="5"/>
  <c r="D44" i="5"/>
  <c r="O6" i="5"/>
  <c r="AP6" i="5"/>
  <c r="E6" i="5"/>
  <c r="AK6" i="5"/>
  <c r="M6" i="5"/>
  <c r="T6" i="5"/>
  <c r="AS6" i="5"/>
  <c r="F6" i="5"/>
  <c r="J6" i="5"/>
  <c r="AG6" i="5"/>
  <c r="AF6" i="5"/>
  <c r="N6" i="5"/>
  <c r="C7" i="5"/>
  <c r="C6" i="5" s="1"/>
  <c r="AE6" i="5"/>
  <c r="AQ6" i="5"/>
  <c r="D7" i="5"/>
  <c r="H6" i="5"/>
  <c r="I6" i="5"/>
  <c r="L6" i="5"/>
  <c r="D6" i="5" l="1"/>
</calcChain>
</file>

<file path=xl/sharedStrings.xml><?xml version="1.0" encoding="utf-8"?>
<sst xmlns="http://schemas.openxmlformats.org/spreadsheetml/2006/main" count="138" uniqueCount="138">
  <si>
    <t>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</si>
  <si>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</si>
  <si>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</si>
  <si>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</si>
  <si>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</si>
  <si>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</si>
  <si>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</si>
  <si>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</si>
  <si>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</si>
  <si>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</si>
  <si>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</si>
  <si>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</si>
  <si>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</si>
  <si>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POBLACION FEMENINA</t>
  </si>
  <si>
    <t>RED DE SALUD EL COLLAO</t>
  </si>
  <si>
    <t>CODIGO  RENAES</t>
  </si>
  <si>
    <t>PROV, DISTR, MRED, ESTABLEC.</t>
  </si>
  <si>
    <t>RED EL COLLAO</t>
  </si>
  <si>
    <t>DISTRITO ILAVE</t>
  </si>
  <si>
    <t>00003032</t>
  </si>
  <si>
    <t>Hospital Apoyo Ilave</t>
  </si>
  <si>
    <t>MICRO RED MULLACONT.</t>
  </si>
  <si>
    <t>00018351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</si>
  <si>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</si>
  <si>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</si>
  <si>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</si>
  <si>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</si>
  <si>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</si>
  <si>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</si>
  <si>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</si>
  <si>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</si>
  <si>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</si>
  <si>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</si>
  <si>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</si>
  <si>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</si>
  <si>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</si>
  <si>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</si>
  <si>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</si>
  <si>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</si>
  <si>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</si>
  <si>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</si>
  <si>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</si>
  <si>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</si>
  <si>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</si>
  <si>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</si>
  <si>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</si>
  <si>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</si>
  <si>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Sulcacatura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</si>
  <si>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</si>
  <si>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</si>
  <si>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</si>
  <si>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</si>
  <si>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</si>
  <si>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</si>
  <si>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</si>
  <si>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</si>
  <si>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</si>
  <si>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</si>
  <si>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</si>
  <si>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</si>
  <si>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</si>
  <si>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</si>
  <si>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</si>
  <si>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</si>
  <si>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</si>
  <si>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</si>
  <si>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</si>
  <si>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Kankora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</si>
  <si>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</si>
  <si>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</si>
  <si>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</si>
  <si>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</si>
  <si>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</si>
  <si>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</si>
  <si>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</si>
  <si>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</si>
  <si>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</si>
  <si>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</si>
  <si>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</si>
  <si>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</si>
  <si>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</si>
  <si>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</si>
  <si>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</si>
  <si>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</si>
  <si>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</si>
  <si>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</si>
  <si>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</si>
  <si>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</si>
  <si>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</si>
  <si>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</si>
  <si>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</si>
  <si>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</si>
  <si>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</si>
  <si>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</si>
  <si>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</si>
  <si>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</si>
  <si>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</si>
  <si>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</si>
  <si>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</si>
  <si>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</si>
  <si>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</si>
  <si>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</si>
  <si>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</si>
  <si>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</si>
  <si>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S.J. Jarihuani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</si>
  <si>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</si>
  <si>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</si>
  <si>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</si>
  <si>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</si>
  <si>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</si>
  <si>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</si>
  <si>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</si>
  <si>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</si>
  <si>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</si>
  <si>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</si>
  <si>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</si>
  <si>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EDADES ESPECIALES</t>
  </si>
  <si>
    <t>28 DIAS</t>
  </si>
  <si>
    <t>0-5 MESES</t>
  </si>
  <si>
    <t>6-11 MESES</t>
  </si>
  <si>
    <t>00024206</t>
  </si>
  <si>
    <t>San Jose Ancomarca</t>
  </si>
  <si>
    <t>POBLACION  2021</t>
  </si>
  <si>
    <t>POBLACION TOTAL, POR EDADS SIMPLES</t>
  </si>
  <si>
    <t>POBLACIÓN TOTAL,  POR GRUPOS QUINQUEN ALES DE EDAD</t>
  </si>
  <si>
    <t>NACIMIENTOS</t>
  </si>
  <si>
    <t>POBLACION FEMENINA TOTAL</t>
  </si>
  <si>
    <t>80 y +</t>
  </si>
  <si>
    <t>10 - 14</t>
  </si>
  <si>
    <t>15- 19</t>
  </si>
  <si>
    <t>20- 49</t>
  </si>
  <si>
    <t>GESTANTES  ESPERADAS</t>
  </si>
  <si>
    <t>POBLACION ESTIMADA POR EDADES SIMPLES Y GRUPOS DE EDAD, SEGÚN DEPARTAMENTO, PROVINCIA Y DISTRITO. 2021</t>
  </si>
  <si>
    <t xml:space="preserve">POBLACION  TOTAL </t>
  </si>
  <si>
    <t>Fuente : Sistema de Informacion UEI-RC, MINSA</t>
  </si>
  <si>
    <t>00003001</t>
  </si>
  <si>
    <t>00003212</t>
  </si>
  <si>
    <t>00002997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</si>
</sst>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12"/>
      <name val="Times New Roman"/>
      <family val="1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18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7"/>
      <name val="Arial"/>
      <family val="2"/>
    </font>
    <font>
      <b/>
      <sz val="12"/>
      <name val="Berlin Sans FB Demi"/>
      <family val="2"/>
    </font>
    <font>
      <b/>
      <sz val="14"/>
      <name val="Berlin Sans FB Dem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B0F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9">
    <xf numFmtId="0" fontId="0" fillId="0" borderId="0" xfId="0"/>
    <xf numFmtId="49" fontId="5" fillId="0" borderId="0" xfId="0" applyNumberFormat="1" applyFont="1"/>
    <xf numFmtId="0" fontId="6" fillId="0" borderId="0" xfId="0" applyFont="1"/>
    <xf numFmtId="1" fontId="10" fillId="2" borderId="1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2" fillId="0" borderId="0" xfId="0" applyFont="1"/>
    <xf numFmtId="3" fontId="10" fillId="2" borderId="1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49" fontId="13" fillId="3" borderId="6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4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1" fillId="0" borderId="0" xfId="0" applyFont="1"/>
    <xf numFmtId="1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3" fontId="10" fillId="5" borderId="1" xfId="0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3" fontId="20" fillId="8" borderId="15" xfId="0" quotePrefix="1" applyNumberFormat="1" applyFont="1" applyFill="1" applyBorder="1" applyAlignment="1">
      <alignment horizontal="center" vertical="center"/>
    </xf>
    <xf numFmtId="3" fontId="20" fillId="8" borderId="21" xfId="0" applyNumberFormat="1" applyFont="1" applyFill="1" applyBorder="1" applyAlignment="1">
      <alignment horizontal="center" vertical="center"/>
    </xf>
    <xf numFmtId="3" fontId="20" fillId="8" borderId="20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14" fillId="3" borderId="1" xfId="4" applyNumberFormat="1" applyFont="1" applyFill="1" applyBorder="1" applyAlignment="1">
      <alignment horizontal="center"/>
    </xf>
    <xf numFmtId="1" fontId="14" fillId="3" borderId="9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2" fillId="0" borderId="0" xfId="0" applyFont="1"/>
    <xf numFmtId="1" fontId="10" fillId="4" borderId="26" xfId="0" applyNumberFormat="1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10" fillId="5" borderId="26" xfId="0" applyNumberFormat="1" applyFont="1" applyFill="1" applyBorder="1" applyAlignment="1">
      <alignment horizontal="center"/>
    </xf>
    <xf numFmtId="1" fontId="10" fillId="5" borderId="3" xfId="0" applyNumberFormat="1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3" fontId="20" fillId="8" borderId="10" xfId="0" applyNumberFormat="1" applyFont="1" applyFill="1" applyBorder="1" applyAlignment="1">
      <alignment horizontal="center" vertical="center" wrapText="1"/>
    </xf>
    <xf numFmtId="3" fontId="21" fillId="8" borderId="25" xfId="0" applyNumberFormat="1" applyFont="1" applyFill="1" applyBorder="1" applyAlignment="1">
      <alignment horizontal="center" vertical="center" wrapText="1"/>
    </xf>
    <xf numFmtId="3" fontId="20" fillId="8" borderId="13" xfId="0" applyNumberFormat="1" applyFont="1" applyFill="1" applyBorder="1" applyAlignment="1">
      <alignment horizontal="center" vertical="center"/>
    </xf>
    <xf numFmtId="3" fontId="20" fillId="8" borderId="14" xfId="0" applyNumberFormat="1" applyFont="1" applyFill="1" applyBorder="1" applyAlignment="1">
      <alignment horizontal="center" vertical="center"/>
    </xf>
    <xf numFmtId="3" fontId="20" fillId="8" borderId="20" xfId="0" applyNumberFormat="1" applyFont="1" applyFill="1" applyBorder="1" applyAlignment="1">
      <alignment horizontal="center" vertical="center"/>
    </xf>
    <xf numFmtId="3" fontId="21" fillId="8" borderId="25" xfId="0" applyNumberFormat="1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3" fontId="19" fillId="7" borderId="19" xfId="0" applyNumberFormat="1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 vertical="center" wrapText="1"/>
    </xf>
    <xf numFmtId="49" fontId="9" fillId="9" borderId="11" xfId="0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1" fontId="3" fillId="9" borderId="5" xfId="0" applyNumberFormat="1" applyFont="1" applyFill="1" applyBorder="1" applyAlignment="1">
      <alignment horizontal="center" vertical="center" wrapText="1"/>
    </xf>
    <xf numFmtId="3" fontId="8" fillId="9" borderId="13" xfId="0" applyNumberFormat="1" applyFont="1" applyFill="1" applyBorder="1" applyAlignment="1">
      <alignment horizontal="centerContinuous" vertical="center"/>
    </xf>
    <xf numFmtId="3" fontId="8" fillId="9" borderId="14" xfId="0" applyNumberFormat="1" applyFont="1" applyFill="1" applyBorder="1" applyAlignment="1">
      <alignment horizontal="centerContinuous" vertical="center"/>
    </xf>
    <xf numFmtId="3" fontId="8" fillId="9" borderId="15" xfId="0" applyNumberFormat="1" applyFont="1" applyFill="1" applyBorder="1" applyAlignment="1">
      <alignment horizontal="centerContinuous" vertical="center"/>
    </xf>
    <xf numFmtId="3" fontId="18" fillId="9" borderId="14" xfId="0" applyNumberFormat="1" applyFont="1" applyFill="1" applyBorder="1" applyAlignment="1">
      <alignment horizontal="centerContinuous" vertical="center"/>
    </xf>
    <xf numFmtId="3" fontId="18" fillId="9" borderId="15" xfId="0" applyNumberFormat="1" applyFont="1" applyFill="1" applyBorder="1" applyAlignment="1">
      <alignment horizontal="centerContinuous" vertical="center"/>
    </xf>
    <xf numFmtId="49" fontId="9" fillId="9" borderId="12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3" fontId="16" fillId="9" borderId="15" xfId="0" quotePrefix="1" applyNumberFormat="1" applyFont="1" applyFill="1" applyBorder="1" applyAlignment="1">
      <alignment horizontal="center" vertical="center"/>
    </xf>
    <xf numFmtId="3" fontId="16" fillId="9" borderId="14" xfId="0" applyNumberFormat="1" applyFont="1" applyFill="1" applyBorder="1" applyAlignment="1">
      <alignment horizontal="center" vertical="center"/>
    </xf>
    <xf numFmtId="3" fontId="16" fillId="9" borderId="21" xfId="0" applyNumberFormat="1" applyFont="1" applyFill="1" applyBorder="1" applyAlignment="1">
      <alignment horizontal="center" vertical="center"/>
    </xf>
    <xf numFmtId="3" fontId="16" fillId="9" borderId="15" xfId="0" applyNumberFormat="1" applyFont="1" applyFill="1" applyBorder="1" applyAlignment="1">
      <alignment horizontal="center" vertical="center"/>
    </xf>
    <xf numFmtId="3" fontId="18" fillId="9" borderId="21" xfId="0" applyNumberFormat="1" applyFont="1" applyFill="1" applyBorder="1" applyAlignment="1">
      <alignment horizontal="center" vertical="center"/>
    </xf>
    <xf numFmtId="3" fontId="18" fillId="9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</cellXfs>
  <cellStyles count="5">
    <cellStyle name="Normal" xfId="0" builtinId="0"/>
    <cellStyle name="Normal 2" xfId="1" xr:uid="{0383733F-9B40-44F5-B3CB-21A08850B798}"/>
    <cellStyle name="Normal 2 2" xfId="3" xr:uid="{C5356097-8FF0-4DE7-996B-B7152FDEF6A5}"/>
    <cellStyle name="Normal 5" xfId="2" xr:uid="{B0BC8E03-AB25-4F27-B9C8-63758BB46DB1}"/>
    <cellStyle name="Normal_Copia de ajuste de pob edad puntual" xfId="4" xr:uid="{96F0003F-2A8B-484E-AEC0-33F4E02659A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CE3D-DAC9-4858-BA0C-4D2A5503E9C7}">
  <dimension ref="A1:AU63"/>
  <sheetViews>
    <sheetView tabSelected="1" workbookViewId="0">
      <selection activeCell="G66" sqref="G66"/>
    </sheetView>
  </sheetViews>
  <sheetFormatPr baseColWidth="10" defaultRowHeight="15" x14ac:dyDescent="0.25"/>
  <cols>
    <col min="1" max="1" width="9.140625" customWidth="1"/>
    <col min="2" max="2" width="20.28515625" bestFit="1" customWidth="1"/>
    <col min="3" max="3" width="11.140625" style="33" bestFit="1" customWidth="1"/>
    <col min="4" max="9" width="4" bestFit="1" customWidth="1"/>
    <col min="10" max="23" width="5" bestFit="1" customWidth="1"/>
    <col min="24" max="35" width="5.5703125" bestFit="1" customWidth="1"/>
    <col min="36" max="36" width="5.7109375" bestFit="1" customWidth="1"/>
    <col min="37" max="37" width="7.28515625" bestFit="1" customWidth="1"/>
    <col min="38" max="38" width="9.7109375" bestFit="1" customWidth="1"/>
    <col min="39" max="39" width="10.7109375" bestFit="1" customWidth="1"/>
    <col min="40" max="40" width="7.7109375" bestFit="1" customWidth="1"/>
    <col min="41" max="41" width="15" bestFit="1" customWidth="1"/>
    <col min="42" max="42" width="6.42578125" bestFit="1" customWidth="1"/>
    <col min="43" max="44" width="6" bestFit="1" customWidth="1"/>
    <col min="45" max="45" width="11" bestFit="1" customWidth="1"/>
    <col min="46" max="46" width="8.5703125" customWidth="1"/>
  </cols>
  <sheetData>
    <row r="1" spans="1:47" ht="18" x14ac:dyDescent="0.25">
      <c r="C1" s="29"/>
      <c r="D1" s="77" t="s">
        <v>14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47" ht="18" x14ac:dyDescent="0.25">
      <c r="C2" s="29"/>
      <c r="D2" s="77" t="s">
        <v>122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1:47" ht="15.75" thickBot="1" x14ac:dyDescent="0.3">
      <c r="A3" s="34"/>
      <c r="B3" s="2"/>
      <c r="C3" s="30"/>
      <c r="D3" s="78" t="s">
        <v>132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</row>
    <row r="4" spans="1:47" ht="24" customHeight="1" thickBot="1" x14ac:dyDescent="0.3">
      <c r="A4" s="56" t="s">
        <v>15</v>
      </c>
      <c r="B4" s="57" t="s">
        <v>16</v>
      </c>
      <c r="C4" s="58" t="s">
        <v>133</v>
      </c>
      <c r="D4" s="59" t="s">
        <v>123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62" t="s">
        <v>124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3"/>
      <c r="AK4" s="51" t="s">
        <v>116</v>
      </c>
      <c r="AL4" s="52"/>
      <c r="AM4" s="53"/>
      <c r="AN4" s="54" t="s">
        <v>125</v>
      </c>
      <c r="AO4" s="45" t="s">
        <v>126</v>
      </c>
      <c r="AP4" s="47" t="s">
        <v>13</v>
      </c>
      <c r="AQ4" s="48"/>
      <c r="AR4" s="49"/>
      <c r="AS4" s="45" t="s">
        <v>131</v>
      </c>
    </row>
    <row r="5" spans="1:47" s="73" customFormat="1" ht="23.25" customHeight="1" thickBot="1" x14ac:dyDescent="0.3">
      <c r="A5" s="64"/>
      <c r="B5" s="65"/>
      <c r="C5" s="66"/>
      <c r="D5" s="67" t="s">
        <v>0</v>
      </c>
      <c r="E5" s="68">
        <v>1</v>
      </c>
      <c r="F5" s="69">
        <v>2</v>
      </c>
      <c r="G5" s="69">
        <v>3</v>
      </c>
      <c r="H5" s="70">
        <v>4</v>
      </c>
      <c r="I5" s="69">
        <v>5</v>
      </c>
      <c r="J5" s="69">
        <v>6</v>
      </c>
      <c r="K5" s="68">
        <v>7</v>
      </c>
      <c r="L5" s="69">
        <v>8</v>
      </c>
      <c r="M5" s="70">
        <v>9</v>
      </c>
      <c r="N5" s="69">
        <v>10</v>
      </c>
      <c r="O5" s="68">
        <v>11</v>
      </c>
      <c r="P5" s="69">
        <v>12</v>
      </c>
      <c r="Q5" s="69">
        <v>13</v>
      </c>
      <c r="R5" s="70">
        <v>14</v>
      </c>
      <c r="S5" s="69">
        <v>15</v>
      </c>
      <c r="T5" s="68">
        <v>16</v>
      </c>
      <c r="U5" s="69">
        <v>17</v>
      </c>
      <c r="V5" s="69">
        <v>18</v>
      </c>
      <c r="W5" s="70">
        <v>19</v>
      </c>
      <c r="X5" s="71" t="s">
        <v>1</v>
      </c>
      <c r="Y5" s="72" t="s">
        <v>2</v>
      </c>
      <c r="Z5" s="71" t="s">
        <v>3</v>
      </c>
      <c r="AA5" s="72" t="s">
        <v>4</v>
      </c>
      <c r="AB5" s="71" t="s">
        <v>5</v>
      </c>
      <c r="AC5" s="72" t="s">
        <v>6</v>
      </c>
      <c r="AD5" s="71" t="s">
        <v>7</v>
      </c>
      <c r="AE5" s="72" t="s">
        <v>8</v>
      </c>
      <c r="AF5" s="71" t="s">
        <v>9</v>
      </c>
      <c r="AG5" s="72" t="s">
        <v>10</v>
      </c>
      <c r="AH5" s="71" t="s">
        <v>11</v>
      </c>
      <c r="AI5" s="72" t="s">
        <v>12</v>
      </c>
      <c r="AJ5" s="71" t="s">
        <v>127</v>
      </c>
      <c r="AK5" s="74" t="s">
        <v>117</v>
      </c>
      <c r="AL5" s="75" t="s">
        <v>118</v>
      </c>
      <c r="AM5" s="76" t="s">
        <v>119</v>
      </c>
      <c r="AN5" s="55"/>
      <c r="AO5" s="46"/>
      <c r="AP5" s="26" t="s">
        <v>128</v>
      </c>
      <c r="AQ5" s="27" t="s">
        <v>129</v>
      </c>
      <c r="AR5" s="28" t="s">
        <v>130</v>
      </c>
      <c r="AS5" s="50"/>
    </row>
    <row r="6" spans="1:47" x14ac:dyDescent="0.25">
      <c r="A6" s="39" t="s">
        <v>17</v>
      </c>
      <c r="B6" s="40"/>
      <c r="C6" s="3">
        <f t="shared" ref="C6:AS6" si="0">SUM(C7,C35,C44)</f>
        <v>66035</v>
      </c>
      <c r="D6" s="3">
        <f t="shared" si="0"/>
        <v>766</v>
      </c>
      <c r="E6" s="3">
        <f t="shared" si="0"/>
        <v>849</v>
      </c>
      <c r="F6" s="3">
        <f t="shared" si="0"/>
        <v>960</v>
      </c>
      <c r="G6" s="3">
        <f t="shared" si="0"/>
        <v>884</v>
      </c>
      <c r="H6" s="3">
        <f t="shared" si="0"/>
        <v>914</v>
      </c>
      <c r="I6" s="3">
        <f t="shared" si="0"/>
        <v>959</v>
      </c>
      <c r="J6" s="3">
        <f t="shared" si="0"/>
        <v>1036</v>
      </c>
      <c r="K6" s="3">
        <f t="shared" si="0"/>
        <v>1066</v>
      </c>
      <c r="L6" s="3">
        <f t="shared" si="0"/>
        <v>1096</v>
      </c>
      <c r="M6" s="3">
        <f t="shared" si="0"/>
        <v>1123</v>
      </c>
      <c r="N6" s="3">
        <f t="shared" si="0"/>
        <v>1129</v>
      </c>
      <c r="O6" s="3">
        <f t="shared" si="0"/>
        <v>1161</v>
      </c>
      <c r="P6" s="3">
        <f t="shared" si="0"/>
        <v>1188</v>
      </c>
      <c r="Q6" s="3">
        <f t="shared" si="0"/>
        <v>1195</v>
      </c>
      <c r="R6" s="3">
        <f t="shared" si="0"/>
        <v>1187</v>
      </c>
      <c r="S6" s="3">
        <f t="shared" si="0"/>
        <v>1141</v>
      </c>
      <c r="T6" s="3">
        <f t="shared" si="0"/>
        <v>1136</v>
      </c>
      <c r="U6" s="3">
        <f t="shared" si="0"/>
        <v>1129</v>
      </c>
      <c r="V6" s="3">
        <f t="shared" si="0"/>
        <v>1120</v>
      </c>
      <c r="W6" s="3">
        <f t="shared" si="0"/>
        <v>1110</v>
      </c>
      <c r="X6" s="3">
        <f t="shared" si="0"/>
        <v>5345</v>
      </c>
      <c r="Y6" s="3">
        <f t="shared" si="0"/>
        <v>5141</v>
      </c>
      <c r="Z6" s="3">
        <f t="shared" si="0"/>
        <v>5168</v>
      </c>
      <c r="AA6" s="3">
        <f t="shared" si="0"/>
        <v>4859</v>
      </c>
      <c r="AB6" s="3">
        <f t="shared" si="0"/>
        <v>4195</v>
      </c>
      <c r="AC6" s="3">
        <f t="shared" si="0"/>
        <v>3516</v>
      </c>
      <c r="AD6" s="3">
        <f t="shared" si="0"/>
        <v>3063</v>
      </c>
      <c r="AE6" s="3">
        <f t="shared" si="0"/>
        <v>3253</v>
      </c>
      <c r="AF6" s="3">
        <f t="shared" si="0"/>
        <v>3096</v>
      </c>
      <c r="AG6" s="3">
        <f t="shared" si="0"/>
        <v>2469</v>
      </c>
      <c r="AH6" s="3">
        <f t="shared" si="0"/>
        <v>1881</v>
      </c>
      <c r="AI6" s="3">
        <f t="shared" si="0"/>
        <v>1333</v>
      </c>
      <c r="AJ6" s="3">
        <f t="shared" si="0"/>
        <v>1567</v>
      </c>
      <c r="AK6" s="3">
        <f t="shared" si="0"/>
        <v>55</v>
      </c>
      <c r="AL6" s="3">
        <f t="shared" si="0"/>
        <v>364</v>
      </c>
      <c r="AM6" s="3">
        <f t="shared" si="0"/>
        <v>402</v>
      </c>
      <c r="AN6" s="3">
        <f t="shared" si="0"/>
        <v>1444</v>
      </c>
      <c r="AO6" s="3">
        <f t="shared" si="0"/>
        <v>32409</v>
      </c>
      <c r="AP6" s="3">
        <f t="shared" si="0"/>
        <v>3067</v>
      </c>
      <c r="AQ6" s="3">
        <f t="shared" si="0"/>
        <v>2783</v>
      </c>
      <c r="AR6" s="3">
        <f t="shared" si="0"/>
        <v>13066</v>
      </c>
      <c r="AS6" s="4">
        <f t="shared" si="0"/>
        <v>1863</v>
      </c>
    </row>
    <row r="7" spans="1:47" x14ac:dyDescent="0.25">
      <c r="A7" s="37" t="s">
        <v>18</v>
      </c>
      <c r="B7" s="38"/>
      <c r="C7" s="3">
        <f t="shared" ref="C7:AS7" si="1">SUM(C8,C9,C16,C24)</f>
        <v>48704</v>
      </c>
      <c r="D7" s="6">
        <f t="shared" si="1"/>
        <v>601</v>
      </c>
      <c r="E7" s="6">
        <f t="shared" si="1"/>
        <v>693</v>
      </c>
      <c r="F7" s="6">
        <f t="shared" si="1"/>
        <v>809</v>
      </c>
      <c r="G7" s="6">
        <f t="shared" si="1"/>
        <v>705</v>
      </c>
      <c r="H7" s="6">
        <f t="shared" si="1"/>
        <v>754</v>
      </c>
      <c r="I7" s="6">
        <f t="shared" si="1"/>
        <v>799</v>
      </c>
      <c r="J7" s="6">
        <f t="shared" si="1"/>
        <v>680</v>
      </c>
      <c r="K7" s="6">
        <f t="shared" si="1"/>
        <v>701</v>
      </c>
      <c r="L7" s="6">
        <f t="shared" si="1"/>
        <v>722</v>
      </c>
      <c r="M7" s="6">
        <f t="shared" si="1"/>
        <v>748</v>
      </c>
      <c r="N7" s="6">
        <f t="shared" si="1"/>
        <v>750</v>
      </c>
      <c r="O7" s="6">
        <f t="shared" si="1"/>
        <v>771</v>
      </c>
      <c r="P7" s="6">
        <f t="shared" si="1"/>
        <v>794</v>
      </c>
      <c r="Q7" s="6">
        <f t="shared" si="1"/>
        <v>812</v>
      </c>
      <c r="R7" s="6">
        <f t="shared" si="1"/>
        <v>826</v>
      </c>
      <c r="S7" s="6">
        <f t="shared" si="1"/>
        <v>811</v>
      </c>
      <c r="T7" s="6">
        <f t="shared" si="1"/>
        <v>823</v>
      </c>
      <c r="U7" s="6">
        <f t="shared" si="1"/>
        <v>831</v>
      </c>
      <c r="V7" s="6">
        <f t="shared" si="1"/>
        <v>831</v>
      </c>
      <c r="W7" s="6">
        <f t="shared" si="1"/>
        <v>824</v>
      </c>
      <c r="X7" s="6">
        <f t="shared" si="1"/>
        <v>3937</v>
      </c>
      <c r="Y7" s="6">
        <f t="shared" si="1"/>
        <v>3606</v>
      </c>
      <c r="Z7" s="6">
        <f t="shared" si="1"/>
        <v>3815</v>
      </c>
      <c r="AA7" s="6">
        <f t="shared" si="1"/>
        <v>3617</v>
      </c>
      <c r="AB7" s="6">
        <f t="shared" si="1"/>
        <v>3125</v>
      </c>
      <c r="AC7" s="6">
        <f t="shared" si="1"/>
        <v>2610</v>
      </c>
      <c r="AD7" s="6">
        <f t="shared" si="1"/>
        <v>2307</v>
      </c>
      <c r="AE7" s="6">
        <f t="shared" si="1"/>
        <v>2592</v>
      </c>
      <c r="AF7" s="6">
        <f t="shared" si="1"/>
        <v>2287</v>
      </c>
      <c r="AG7" s="6">
        <f t="shared" si="1"/>
        <v>1876</v>
      </c>
      <c r="AH7" s="6">
        <f t="shared" si="1"/>
        <v>1339</v>
      </c>
      <c r="AI7" s="6">
        <f t="shared" si="1"/>
        <v>1060</v>
      </c>
      <c r="AJ7" s="6">
        <f t="shared" si="1"/>
        <v>1248</v>
      </c>
      <c r="AK7" s="6">
        <f t="shared" si="1"/>
        <v>42</v>
      </c>
      <c r="AL7" s="6">
        <f t="shared" si="1"/>
        <v>278</v>
      </c>
      <c r="AM7" s="6">
        <f t="shared" si="1"/>
        <v>323</v>
      </c>
      <c r="AN7" s="6">
        <f t="shared" si="1"/>
        <v>827</v>
      </c>
      <c r="AO7" s="6">
        <f t="shared" si="1"/>
        <v>24324</v>
      </c>
      <c r="AP7" s="6">
        <f t="shared" si="1"/>
        <v>2106</v>
      </c>
      <c r="AQ7" s="6">
        <f t="shared" si="1"/>
        <v>2056</v>
      </c>
      <c r="AR7" s="6">
        <f t="shared" si="1"/>
        <v>9784</v>
      </c>
      <c r="AS7" s="7">
        <f t="shared" si="1"/>
        <v>1165</v>
      </c>
      <c r="AT7" s="5"/>
      <c r="AU7" s="5"/>
    </row>
    <row r="8" spans="1:47" x14ac:dyDescent="0.25">
      <c r="A8" s="8" t="s">
        <v>19</v>
      </c>
      <c r="B8" s="9" t="s">
        <v>20</v>
      </c>
      <c r="C8" s="31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2"/>
      <c r="AT8" s="13"/>
      <c r="AU8" s="13"/>
    </row>
    <row r="9" spans="1:47" x14ac:dyDescent="0.25">
      <c r="A9" s="35" t="s">
        <v>21</v>
      </c>
      <c r="B9" s="36"/>
      <c r="C9" s="14">
        <f t="shared" ref="C9:AS9" si="2">SUM(C10:C15)</f>
        <v>27950</v>
      </c>
      <c r="D9" s="15">
        <f t="shared" si="2"/>
        <v>346</v>
      </c>
      <c r="E9" s="15">
        <f t="shared" si="2"/>
        <v>400</v>
      </c>
      <c r="F9" s="15">
        <f t="shared" si="2"/>
        <v>463</v>
      </c>
      <c r="G9" s="15">
        <f t="shared" si="2"/>
        <v>405</v>
      </c>
      <c r="H9" s="15">
        <f t="shared" si="2"/>
        <v>432</v>
      </c>
      <c r="I9" s="15">
        <f t="shared" si="2"/>
        <v>457</v>
      </c>
      <c r="J9" s="15">
        <f t="shared" si="2"/>
        <v>389</v>
      </c>
      <c r="K9" s="15">
        <f t="shared" si="2"/>
        <v>404</v>
      </c>
      <c r="L9" s="15">
        <f t="shared" si="2"/>
        <v>415</v>
      </c>
      <c r="M9" s="15">
        <f t="shared" si="2"/>
        <v>430</v>
      </c>
      <c r="N9" s="15">
        <f t="shared" si="2"/>
        <v>432</v>
      </c>
      <c r="O9" s="15">
        <f t="shared" si="2"/>
        <v>442</v>
      </c>
      <c r="P9" s="15">
        <f t="shared" si="2"/>
        <v>454</v>
      </c>
      <c r="Q9" s="15">
        <f t="shared" si="2"/>
        <v>465</v>
      </c>
      <c r="R9" s="15">
        <f t="shared" si="2"/>
        <v>471</v>
      </c>
      <c r="S9" s="15">
        <f t="shared" si="2"/>
        <v>465</v>
      </c>
      <c r="T9" s="15">
        <f t="shared" si="2"/>
        <v>473</v>
      </c>
      <c r="U9" s="15">
        <f t="shared" si="2"/>
        <v>476</v>
      </c>
      <c r="V9" s="15">
        <f t="shared" si="2"/>
        <v>476</v>
      </c>
      <c r="W9" s="15">
        <f t="shared" si="2"/>
        <v>472</v>
      </c>
      <c r="X9" s="15">
        <f t="shared" si="2"/>
        <v>2259</v>
      </c>
      <c r="Y9" s="15">
        <f t="shared" si="2"/>
        <v>2071</v>
      </c>
      <c r="Z9" s="15">
        <f t="shared" si="2"/>
        <v>2192</v>
      </c>
      <c r="AA9" s="15">
        <f t="shared" si="2"/>
        <v>2076</v>
      </c>
      <c r="AB9" s="15">
        <f t="shared" si="2"/>
        <v>1794</v>
      </c>
      <c r="AC9" s="15">
        <f t="shared" si="2"/>
        <v>1497</v>
      </c>
      <c r="AD9" s="15">
        <f t="shared" si="2"/>
        <v>1326</v>
      </c>
      <c r="AE9" s="15">
        <f t="shared" si="2"/>
        <v>1488</v>
      </c>
      <c r="AF9" s="15">
        <f t="shared" si="2"/>
        <v>1312</v>
      </c>
      <c r="AG9" s="15">
        <f t="shared" si="2"/>
        <v>1076</v>
      </c>
      <c r="AH9" s="15">
        <f t="shared" si="2"/>
        <v>770</v>
      </c>
      <c r="AI9" s="15">
        <f t="shared" si="2"/>
        <v>606</v>
      </c>
      <c r="AJ9" s="15">
        <f t="shared" si="2"/>
        <v>716</v>
      </c>
      <c r="AK9" s="15">
        <f t="shared" si="2"/>
        <v>21</v>
      </c>
      <c r="AL9" s="15">
        <f t="shared" si="2"/>
        <v>161</v>
      </c>
      <c r="AM9" s="15">
        <f t="shared" si="2"/>
        <v>186</v>
      </c>
      <c r="AN9" s="15">
        <f t="shared" si="2"/>
        <v>472</v>
      </c>
      <c r="AO9" s="15">
        <f t="shared" si="2"/>
        <v>13962</v>
      </c>
      <c r="AP9" s="15">
        <f t="shared" si="2"/>
        <v>1208</v>
      </c>
      <c r="AQ9" s="15">
        <f t="shared" si="2"/>
        <v>1178</v>
      </c>
      <c r="AR9" s="15">
        <f t="shared" si="2"/>
        <v>5616</v>
      </c>
      <c r="AS9" s="16">
        <f t="shared" si="2"/>
        <v>670</v>
      </c>
      <c r="AT9" s="5"/>
      <c r="AU9" s="5"/>
    </row>
    <row r="10" spans="1:47" x14ac:dyDescent="0.25">
      <c r="A10" s="8" t="s">
        <v>22</v>
      </c>
      <c r="B10" s="9" t="s">
        <v>23</v>
      </c>
      <c r="C10" s="31">
        <v>24122</v>
      </c>
      <c r="D10" s="11">
        <v>299</v>
      </c>
      <c r="E10" s="11">
        <v>345</v>
      </c>
      <c r="F10" s="11">
        <v>399</v>
      </c>
      <c r="G10" s="11">
        <v>350</v>
      </c>
      <c r="H10" s="11">
        <v>374</v>
      </c>
      <c r="I10" s="11">
        <v>394</v>
      </c>
      <c r="J10" s="11">
        <v>335</v>
      </c>
      <c r="K10" s="11">
        <v>349</v>
      </c>
      <c r="L10" s="11">
        <v>358</v>
      </c>
      <c r="M10" s="11">
        <v>372</v>
      </c>
      <c r="N10" s="11">
        <v>374</v>
      </c>
      <c r="O10" s="11">
        <v>382</v>
      </c>
      <c r="P10" s="11">
        <v>391</v>
      </c>
      <c r="Q10" s="11">
        <v>401</v>
      </c>
      <c r="R10" s="11">
        <v>406</v>
      </c>
      <c r="S10" s="11">
        <v>401</v>
      </c>
      <c r="T10" s="11">
        <v>408</v>
      </c>
      <c r="U10" s="11">
        <v>411</v>
      </c>
      <c r="V10" s="11">
        <v>411</v>
      </c>
      <c r="W10" s="11">
        <v>407</v>
      </c>
      <c r="X10" s="11">
        <v>1950</v>
      </c>
      <c r="Y10" s="11">
        <v>1786</v>
      </c>
      <c r="Z10" s="11">
        <v>1892</v>
      </c>
      <c r="AA10" s="11">
        <v>1791</v>
      </c>
      <c r="AB10" s="11">
        <v>1549</v>
      </c>
      <c r="AC10" s="11">
        <v>1291</v>
      </c>
      <c r="AD10" s="11">
        <v>1145</v>
      </c>
      <c r="AE10" s="11">
        <v>1285</v>
      </c>
      <c r="AF10" s="11">
        <v>1132</v>
      </c>
      <c r="AG10" s="11">
        <v>928</v>
      </c>
      <c r="AH10" s="11">
        <v>665</v>
      </c>
      <c r="AI10" s="11">
        <v>523</v>
      </c>
      <c r="AJ10" s="11">
        <v>618</v>
      </c>
      <c r="AK10" s="11">
        <v>18</v>
      </c>
      <c r="AL10" s="11">
        <v>139</v>
      </c>
      <c r="AM10" s="11">
        <v>160</v>
      </c>
      <c r="AN10" s="11">
        <v>407</v>
      </c>
      <c r="AO10" s="11">
        <v>12050</v>
      </c>
      <c r="AP10" s="11">
        <v>1043</v>
      </c>
      <c r="AQ10" s="11">
        <v>1019</v>
      </c>
      <c r="AR10" s="11">
        <v>4847</v>
      </c>
      <c r="AS10" s="11">
        <v>577</v>
      </c>
      <c r="AT10" s="13"/>
      <c r="AU10" s="13"/>
    </row>
    <row r="11" spans="1:47" x14ac:dyDescent="0.25">
      <c r="A11" s="8" t="s">
        <v>24</v>
      </c>
      <c r="B11" s="9" t="s">
        <v>25</v>
      </c>
      <c r="C11" s="31">
        <v>1060</v>
      </c>
      <c r="D11" s="11">
        <v>13</v>
      </c>
      <c r="E11" s="11">
        <v>15</v>
      </c>
      <c r="F11" s="11">
        <v>18</v>
      </c>
      <c r="G11" s="11">
        <v>15</v>
      </c>
      <c r="H11" s="11">
        <v>16</v>
      </c>
      <c r="I11" s="11">
        <v>17</v>
      </c>
      <c r="J11" s="11">
        <v>15</v>
      </c>
      <c r="K11" s="11">
        <v>15</v>
      </c>
      <c r="L11" s="11">
        <v>16</v>
      </c>
      <c r="M11" s="11">
        <v>16</v>
      </c>
      <c r="N11" s="11">
        <v>16</v>
      </c>
      <c r="O11" s="11">
        <v>17</v>
      </c>
      <c r="P11" s="11">
        <v>17</v>
      </c>
      <c r="Q11" s="11">
        <v>18</v>
      </c>
      <c r="R11" s="11">
        <v>18</v>
      </c>
      <c r="S11" s="11">
        <v>18</v>
      </c>
      <c r="T11" s="11">
        <v>18</v>
      </c>
      <c r="U11" s="11">
        <v>18</v>
      </c>
      <c r="V11" s="11">
        <v>18</v>
      </c>
      <c r="W11" s="11">
        <v>18</v>
      </c>
      <c r="X11" s="11">
        <v>86</v>
      </c>
      <c r="Y11" s="11">
        <v>79</v>
      </c>
      <c r="Z11" s="11">
        <v>83</v>
      </c>
      <c r="AA11" s="11">
        <v>79</v>
      </c>
      <c r="AB11" s="11">
        <v>68</v>
      </c>
      <c r="AC11" s="11">
        <v>57</v>
      </c>
      <c r="AD11" s="11">
        <v>50</v>
      </c>
      <c r="AE11" s="11">
        <v>56</v>
      </c>
      <c r="AF11" s="11">
        <v>50</v>
      </c>
      <c r="AG11" s="11">
        <v>41</v>
      </c>
      <c r="AH11" s="11">
        <v>29</v>
      </c>
      <c r="AI11" s="11">
        <v>23</v>
      </c>
      <c r="AJ11" s="11">
        <v>27</v>
      </c>
      <c r="AK11" s="11">
        <v>1</v>
      </c>
      <c r="AL11" s="11">
        <v>6</v>
      </c>
      <c r="AM11" s="11">
        <v>7</v>
      </c>
      <c r="AN11" s="11">
        <v>18</v>
      </c>
      <c r="AO11" s="11">
        <v>530</v>
      </c>
      <c r="AP11" s="11">
        <v>46</v>
      </c>
      <c r="AQ11" s="11">
        <v>45</v>
      </c>
      <c r="AR11" s="11">
        <v>213</v>
      </c>
      <c r="AS11" s="11">
        <v>27</v>
      </c>
      <c r="AT11" s="13"/>
      <c r="AU11" s="13"/>
    </row>
    <row r="12" spans="1:47" x14ac:dyDescent="0.25">
      <c r="A12" s="8" t="s">
        <v>26</v>
      </c>
      <c r="B12" s="9" t="s">
        <v>27</v>
      </c>
      <c r="C12" s="31">
        <v>926</v>
      </c>
      <c r="D12" s="11">
        <v>11</v>
      </c>
      <c r="E12" s="11">
        <v>13</v>
      </c>
      <c r="F12" s="11">
        <v>15</v>
      </c>
      <c r="G12" s="11">
        <v>13</v>
      </c>
      <c r="H12" s="11">
        <v>14</v>
      </c>
      <c r="I12" s="11">
        <v>15</v>
      </c>
      <c r="J12" s="11">
        <v>13</v>
      </c>
      <c r="K12" s="11">
        <v>13</v>
      </c>
      <c r="L12" s="11">
        <v>14</v>
      </c>
      <c r="M12" s="11">
        <v>14</v>
      </c>
      <c r="N12" s="11">
        <v>14</v>
      </c>
      <c r="O12" s="11">
        <v>15</v>
      </c>
      <c r="P12" s="11">
        <v>15</v>
      </c>
      <c r="Q12" s="11">
        <v>15</v>
      </c>
      <c r="R12" s="11">
        <v>16</v>
      </c>
      <c r="S12" s="11">
        <v>15</v>
      </c>
      <c r="T12" s="11">
        <v>16</v>
      </c>
      <c r="U12" s="11">
        <v>16</v>
      </c>
      <c r="V12" s="11">
        <v>16</v>
      </c>
      <c r="W12" s="11">
        <v>16</v>
      </c>
      <c r="X12" s="11">
        <v>75</v>
      </c>
      <c r="Y12" s="11">
        <v>69</v>
      </c>
      <c r="Z12" s="11">
        <v>73</v>
      </c>
      <c r="AA12" s="11">
        <v>69</v>
      </c>
      <c r="AB12" s="11">
        <v>59</v>
      </c>
      <c r="AC12" s="11">
        <v>50</v>
      </c>
      <c r="AD12" s="11">
        <v>44</v>
      </c>
      <c r="AE12" s="11">
        <v>49</v>
      </c>
      <c r="AF12" s="11">
        <v>44</v>
      </c>
      <c r="AG12" s="11">
        <v>36</v>
      </c>
      <c r="AH12" s="11">
        <v>25</v>
      </c>
      <c r="AI12" s="11">
        <v>20</v>
      </c>
      <c r="AJ12" s="11">
        <v>24</v>
      </c>
      <c r="AK12" s="11">
        <v>1</v>
      </c>
      <c r="AL12" s="11">
        <v>5</v>
      </c>
      <c r="AM12" s="11">
        <v>6</v>
      </c>
      <c r="AN12" s="11">
        <v>16</v>
      </c>
      <c r="AO12" s="11">
        <v>463</v>
      </c>
      <c r="AP12" s="11">
        <v>40</v>
      </c>
      <c r="AQ12" s="11">
        <v>39</v>
      </c>
      <c r="AR12" s="11">
        <v>186</v>
      </c>
      <c r="AS12" s="11">
        <v>22</v>
      </c>
      <c r="AT12" s="13"/>
      <c r="AU12" s="13"/>
    </row>
    <row r="13" spans="1:47" x14ac:dyDescent="0.25">
      <c r="A13" s="8" t="s">
        <v>28</v>
      </c>
      <c r="B13" s="9" t="s">
        <v>29</v>
      </c>
      <c r="C13" s="31">
        <v>834</v>
      </c>
      <c r="D13" s="11">
        <v>10</v>
      </c>
      <c r="E13" s="11">
        <v>12</v>
      </c>
      <c r="F13" s="11">
        <v>14</v>
      </c>
      <c r="G13" s="11">
        <v>12</v>
      </c>
      <c r="H13" s="11">
        <v>13</v>
      </c>
      <c r="I13" s="11">
        <v>14</v>
      </c>
      <c r="J13" s="11">
        <v>12</v>
      </c>
      <c r="K13" s="11">
        <v>12</v>
      </c>
      <c r="L13" s="11">
        <v>12</v>
      </c>
      <c r="M13" s="11">
        <v>13</v>
      </c>
      <c r="N13" s="11">
        <v>13</v>
      </c>
      <c r="O13" s="11">
        <v>13</v>
      </c>
      <c r="P13" s="11">
        <v>14</v>
      </c>
      <c r="Q13" s="11">
        <v>14</v>
      </c>
      <c r="R13" s="11">
        <v>14</v>
      </c>
      <c r="S13" s="11">
        <v>14</v>
      </c>
      <c r="T13" s="11">
        <v>14</v>
      </c>
      <c r="U13" s="11">
        <v>14</v>
      </c>
      <c r="V13" s="11">
        <v>14</v>
      </c>
      <c r="W13" s="11">
        <v>14</v>
      </c>
      <c r="X13" s="11">
        <v>67</v>
      </c>
      <c r="Y13" s="11">
        <v>62</v>
      </c>
      <c r="Z13" s="11">
        <v>65</v>
      </c>
      <c r="AA13" s="11">
        <v>62</v>
      </c>
      <c r="AB13" s="11">
        <v>54</v>
      </c>
      <c r="AC13" s="11">
        <v>45</v>
      </c>
      <c r="AD13" s="11">
        <v>40</v>
      </c>
      <c r="AE13" s="11">
        <v>44</v>
      </c>
      <c r="AF13" s="11">
        <v>39</v>
      </c>
      <c r="AG13" s="11">
        <v>32</v>
      </c>
      <c r="AH13" s="11">
        <v>23</v>
      </c>
      <c r="AI13" s="11">
        <v>18</v>
      </c>
      <c r="AJ13" s="11">
        <v>21</v>
      </c>
      <c r="AK13" s="11">
        <v>1</v>
      </c>
      <c r="AL13" s="11">
        <v>5</v>
      </c>
      <c r="AM13" s="11">
        <v>6</v>
      </c>
      <c r="AN13" s="11">
        <v>14</v>
      </c>
      <c r="AO13" s="11">
        <v>417</v>
      </c>
      <c r="AP13" s="11">
        <v>36</v>
      </c>
      <c r="AQ13" s="11">
        <v>32</v>
      </c>
      <c r="AR13" s="11">
        <v>168</v>
      </c>
      <c r="AS13" s="11">
        <v>20</v>
      </c>
      <c r="AT13" s="13"/>
      <c r="AU13" s="13"/>
    </row>
    <row r="14" spans="1:47" x14ac:dyDescent="0.25">
      <c r="A14" s="8" t="s">
        <v>30</v>
      </c>
      <c r="B14" s="9" t="s">
        <v>31</v>
      </c>
      <c r="C14" s="31">
        <v>537</v>
      </c>
      <c r="D14" s="11">
        <v>7</v>
      </c>
      <c r="E14" s="11">
        <v>8</v>
      </c>
      <c r="F14" s="11">
        <v>9</v>
      </c>
      <c r="G14" s="11">
        <v>8</v>
      </c>
      <c r="H14" s="11">
        <v>8</v>
      </c>
      <c r="I14" s="11">
        <v>9</v>
      </c>
      <c r="J14" s="11">
        <v>7</v>
      </c>
      <c r="K14" s="11">
        <v>8</v>
      </c>
      <c r="L14" s="11">
        <v>8</v>
      </c>
      <c r="M14" s="11">
        <v>8</v>
      </c>
      <c r="N14" s="11">
        <v>8</v>
      </c>
      <c r="O14" s="11">
        <v>8</v>
      </c>
      <c r="P14" s="11">
        <v>9</v>
      </c>
      <c r="Q14" s="11">
        <v>9</v>
      </c>
      <c r="R14" s="11">
        <v>9</v>
      </c>
      <c r="S14" s="11">
        <v>9</v>
      </c>
      <c r="T14" s="11">
        <v>9</v>
      </c>
      <c r="U14" s="11">
        <v>9</v>
      </c>
      <c r="V14" s="11">
        <v>9</v>
      </c>
      <c r="W14" s="11">
        <v>9</v>
      </c>
      <c r="X14" s="11">
        <v>43</v>
      </c>
      <c r="Y14" s="11">
        <v>40</v>
      </c>
      <c r="Z14" s="11">
        <v>42</v>
      </c>
      <c r="AA14" s="11">
        <v>40</v>
      </c>
      <c r="AB14" s="11">
        <v>34</v>
      </c>
      <c r="AC14" s="11">
        <v>29</v>
      </c>
      <c r="AD14" s="11">
        <v>25</v>
      </c>
      <c r="AE14" s="11">
        <v>29</v>
      </c>
      <c r="AF14" s="11">
        <v>25</v>
      </c>
      <c r="AG14" s="11">
        <v>21</v>
      </c>
      <c r="AH14" s="11">
        <v>15</v>
      </c>
      <c r="AI14" s="11">
        <v>12</v>
      </c>
      <c r="AJ14" s="11">
        <v>14</v>
      </c>
      <c r="AK14" s="11">
        <v>0</v>
      </c>
      <c r="AL14" s="11">
        <v>3</v>
      </c>
      <c r="AM14" s="11">
        <v>4</v>
      </c>
      <c r="AN14" s="11">
        <v>9</v>
      </c>
      <c r="AO14" s="11">
        <v>268</v>
      </c>
      <c r="AP14" s="11">
        <v>23</v>
      </c>
      <c r="AQ14" s="11">
        <v>23</v>
      </c>
      <c r="AR14" s="11">
        <v>108</v>
      </c>
      <c r="AS14" s="11">
        <v>13</v>
      </c>
      <c r="AT14" s="13"/>
      <c r="AU14" s="13"/>
    </row>
    <row r="15" spans="1:47" x14ac:dyDescent="0.25">
      <c r="A15" s="8" t="s">
        <v>32</v>
      </c>
      <c r="B15" s="9" t="s">
        <v>33</v>
      </c>
      <c r="C15" s="31">
        <v>471</v>
      </c>
      <c r="D15" s="11">
        <v>6</v>
      </c>
      <c r="E15" s="11">
        <v>7</v>
      </c>
      <c r="F15" s="11">
        <v>8</v>
      </c>
      <c r="G15" s="11">
        <v>7</v>
      </c>
      <c r="H15" s="11">
        <v>7</v>
      </c>
      <c r="I15" s="11">
        <v>8</v>
      </c>
      <c r="J15" s="11">
        <v>7</v>
      </c>
      <c r="K15" s="11">
        <v>7</v>
      </c>
      <c r="L15" s="11">
        <v>7</v>
      </c>
      <c r="M15" s="11">
        <v>7</v>
      </c>
      <c r="N15" s="11">
        <v>7</v>
      </c>
      <c r="O15" s="11">
        <v>7</v>
      </c>
      <c r="P15" s="11">
        <v>8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38</v>
      </c>
      <c r="Y15" s="11">
        <v>35</v>
      </c>
      <c r="Z15" s="11">
        <v>37</v>
      </c>
      <c r="AA15" s="11">
        <v>35</v>
      </c>
      <c r="AB15" s="11">
        <v>30</v>
      </c>
      <c r="AC15" s="11">
        <v>25</v>
      </c>
      <c r="AD15" s="11">
        <v>22</v>
      </c>
      <c r="AE15" s="11">
        <v>25</v>
      </c>
      <c r="AF15" s="11">
        <v>22</v>
      </c>
      <c r="AG15" s="11">
        <v>18</v>
      </c>
      <c r="AH15" s="11">
        <v>13</v>
      </c>
      <c r="AI15" s="11">
        <v>10</v>
      </c>
      <c r="AJ15" s="11">
        <v>12</v>
      </c>
      <c r="AK15" s="11">
        <v>0</v>
      </c>
      <c r="AL15" s="11">
        <v>3</v>
      </c>
      <c r="AM15" s="11">
        <v>3</v>
      </c>
      <c r="AN15" s="11">
        <v>8</v>
      </c>
      <c r="AO15" s="11">
        <v>234</v>
      </c>
      <c r="AP15" s="11">
        <v>20</v>
      </c>
      <c r="AQ15" s="11">
        <v>20</v>
      </c>
      <c r="AR15" s="11">
        <v>94</v>
      </c>
      <c r="AS15" s="11">
        <v>11</v>
      </c>
      <c r="AT15" s="13"/>
      <c r="AU15" s="13"/>
    </row>
    <row r="16" spans="1:47" x14ac:dyDescent="0.25">
      <c r="A16" s="35" t="s">
        <v>34</v>
      </c>
      <c r="B16" s="36"/>
      <c r="C16" s="14">
        <f t="shared" ref="C16:AJ16" si="3">SUM(C17:C23)</f>
        <v>9123</v>
      </c>
      <c r="D16" s="14">
        <f t="shared" si="3"/>
        <v>112</v>
      </c>
      <c r="E16" s="14">
        <f t="shared" si="3"/>
        <v>129</v>
      </c>
      <c r="F16" s="14">
        <f t="shared" si="3"/>
        <v>153</v>
      </c>
      <c r="G16" s="14">
        <f t="shared" si="3"/>
        <v>131</v>
      </c>
      <c r="H16" s="14">
        <f t="shared" si="3"/>
        <v>142</v>
      </c>
      <c r="I16" s="14">
        <f t="shared" si="3"/>
        <v>150</v>
      </c>
      <c r="J16" s="14">
        <f t="shared" si="3"/>
        <v>129</v>
      </c>
      <c r="K16" s="14">
        <f t="shared" si="3"/>
        <v>131</v>
      </c>
      <c r="L16" s="14">
        <f t="shared" si="3"/>
        <v>135</v>
      </c>
      <c r="M16" s="14">
        <f t="shared" si="3"/>
        <v>140</v>
      </c>
      <c r="N16" s="14">
        <f t="shared" si="3"/>
        <v>140</v>
      </c>
      <c r="O16" s="14">
        <f t="shared" si="3"/>
        <v>145</v>
      </c>
      <c r="P16" s="14">
        <f t="shared" si="3"/>
        <v>149</v>
      </c>
      <c r="Q16" s="14">
        <f t="shared" si="3"/>
        <v>153</v>
      </c>
      <c r="R16" s="14">
        <f t="shared" si="3"/>
        <v>156</v>
      </c>
      <c r="S16" s="14">
        <f t="shared" si="3"/>
        <v>153</v>
      </c>
      <c r="T16" s="14">
        <f t="shared" si="3"/>
        <v>154</v>
      </c>
      <c r="U16" s="14">
        <f t="shared" si="3"/>
        <v>156</v>
      </c>
      <c r="V16" s="14">
        <f t="shared" si="3"/>
        <v>156</v>
      </c>
      <c r="W16" s="14">
        <f t="shared" si="3"/>
        <v>154</v>
      </c>
      <c r="X16" s="14">
        <f t="shared" si="3"/>
        <v>737</v>
      </c>
      <c r="Y16" s="14">
        <f t="shared" si="3"/>
        <v>675</v>
      </c>
      <c r="Z16" s="14">
        <f t="shared" si="3"/>
        <v>714</v>
      </c>
      <c r="AA16" s="14">
        <f t="shared" si="3"/>
        <v>676</v>
      </c>
      <c r="AB16" s="14">
        <f t="shared" si="3"/>
        <v>584</v>
      </c>
      <c r="AC16" s="14">
        <f t="shared" si="3"/>
        <v>489</v>
      </c>
      <c r="AD16" s="14">
        <f t="shared" si="3"/>
        <v>431</v>
      </c>
      <c r="AE16" s="14">
        <f t="shared" si="3"/>
        <v>486</v>
      </c>
      <c r="AF16" s="14">
        <f t="shared" si="3"/>
        <v>428</v>
      </c>
      <c r="AG16" s="14">
        <f t="shared" si="3"/>
        <v>351</v>
      </c>
      <c r="AH16" s="14">
        <f t="shared" si="3"/>
        <v>250</v>
      </c>
      <c r="AI16" s="14">
        <f t="shared" si="3"/>
        <v>199</v>
      </c>
      <c r="AJ16" s="14">
        <f t="shared" si="3"/>
        <v>235</v>
      </c>
      <c r="AK16" s="14">
        <f t="shared" ref="AK16:AS16" si="4">SUM(AK17:AK23)</f>
        <v>9</v>
      </c>
      <c r="AL16" s="14">
        <f t="shared" si="4"/>
        <v>51</v>
      </c>
      <c r="AM16" s="14">
        <f t="shared" si="4"/>
        <v>60</v>
      </c>
      <c r="AN16" s="14">
        <f t="shared" si="4"/>
        <v>156</v>
      </c>
      <c r="AO16" s="14">
        <f t="shared" si="4"/>
        <v>4554</v>
      </c>
      <c r="AP16" s="14">
        <f t="shared" si="4"/>
        <v>395</v>
      </c>
      <c r="AQ16" s="14">
        <f t="shared" si="4"/>
        <v>386</v>
      </c>
      <c r="AR16" s="14">
        <f t="shared" si="4"/>
        <v>1831</v>
      </c>
      <c r="AS16" s="17">
        <f t="shared" si="4"/>
        <v>218</v>
      </c>
      <c r="AT16" s="5"/>
      <c r="AU16" s="5"/>
    </row>
    <row r="17" spans="1:47" x14ac:dyDescent="0.25">
      <c r="A17" s="8" t="s">
        <v>35</v>
      </c>
      <c r="B17" s="9" t="s">
        <v>36</v>
      </c>
      <c r="C17" s="31">
        <v>2625</v>
      </c>
      <c r="D17" s="11">
        <v>32</v>
      </c>
      <c r="E17" s="11">
        <v>37</v>
      </c>
      <c r="F17" s="11">
        <v>44</v>
      </c>
      <c r="G17" s="11">
        <v>38</v>
      </c>
      <c r="H17" s="11">
        <v>41</v>
      </c>
      <c r="I17" s="11">
        <v>43</v>
      </c>
      <c r="J17" s="11">
        <v>37</v>
      </c>
      <c r="K17" s="11">
        <v>38</v>
      </c>
      <c r="L17" s="11">
        <v>39</v>
      </c>
      <c r="M17" s="11">
        <v>40</v>
      </c>
      <c r="N17" s="11">
        <v>40</v>
      </c>
      <c r="O17" s="11">
        <v>42</v>
      </c>
      <c r="P17" s="11">
        <v>43</v>
      </c>
      <c r="Q17" s="11">
        <v>44</v>
      </c>
      <c r="R17" s="11">
        <v>45</v>
      </c>
      <c r="S17" s="11">
        <v>44</v>
      </c>
      <c r="T17" s="11">
        <v>44</v>
      </c>
      <c r="U17" s="11">
        <v>45</v>
      </c>
      <c r="V17" s="11">
        <v>45</v>
      </c>
      <c r="W17" s="11">
        <v>44</v>
      </c>
      <c r="X17" s="11">
        <v>212</v>
      </c>
      <c r="Y17" s="11">
        <v>194</v>
      </c>
      <c r="Z17" s="11">
        <v>206</v>
      </c>
      <c r="AA17" s="11">
        <v>195</v>
      </c>
      <c r="AB17" s="11">
        <v>168</v>
      </c>
      <c r="AC17" s="11">
        <v>141</v>
      </c>
      <c r="AD17" s="11">
        <v>124</v>
      </c>
      <c r="AE17" s="11">
        <v>140</v>
      </c>
      <c r="AF17" s="11">
        <v>123</v>
      </c>
      <c r="AG17" s="11">
        <v>101</v>
      </c>
      <c r="AH17" s="11">
        <v>72</v>
      </c>
      <c r="AI17" s="11">
        <v>57</v>
      </c>
      <c r="AJ17" s="11">
        <v>67</v>
      </c>
      <c r="AK17" s="11">
        <v>2</v>
      </c>
      <c r="AL17" s="11">
        <v>15</v>
      </c>
      <c r="AM17" s="11">
        <v>17</v>
      </c>
      <c r="AN17" s="11">
        <v>45</v>
      </c>
      <c r="AO17" s="11">
        <v>1311</v>
      </c>
      <c r="AP17" s="11">
        <v>114</v>
      </c>
      <c r="AQ17" s="11">
        <v>111</v>
      </c>
      <c r="AR17" s="11">
        <v>527</v>
      </c>
      <c r="AS17" s="11">
        <v>63</v>
      </c>
      <c r="AT17" s="13"/>
      <c r="AU17" s="13"/>
    </row>
    <row r="18" spans="1:47" x14ac:dyDescent="0.25">
      <c r="A18" s="8" t="s">
        <v>37</v>
      </c>
      <c r="B18" s="9" t="s">
        <v>38</v>
      </c>
      <c r="C18" s="31">
        <v>919</v>
      </c>
      <c r="D18" s="11">
        <v>11</v>
      </c>
      <c r="E18" s="11">
        <v>13</v>
      </c>
      <c r="F18" s="11">
        <v>15</v>
      </c>
      <c r="G18" s="11">
        <v>13</v>
      </c>
      <c r="H18" s="11">
        <v>14</v>
      </c>
      <c r="I18" s="11">
        <v>15</v>
      </c>
      <c r="J18" s="11">
        <v>13</v>
      </c>
      <c r="K18" s="11">
        <v>13</v>
      </c>
      <c r="L18" s="11">
        <v>14</v>
      </c>
      <c r="M18" s="11">
        <v>14</v>
      </c>
      <c r="N18" s="11">
        <v>14</v>
      </c>
      <c r="O18" s="11">
        <v>15</v>
      </c>
      <c r="P18" s="11">
        <v>15</v>
      </c>
      <c r="Q18" s="11">
        <v>15</v>
      </c>
      <c r="R18" s="11">
        <v>16</v>
      </c>
      <c r="S18" s="11">
        <v>15</v>
      </c>
      <c r="T18" s="11">
        <v>16</v>
      </c>
      <c r="U18" s="11">
        <v>16</v>
      </c>
      <c r="V18" s="11">
        <v>16</v>
      </c>
      <c r="W18" s="11">
        <v>16</v>
      </c>
      <c r="X18" s="11">
        <v>74</v>
      </c>
      <c r="Y18" s="11">
        <v>68</v>
      </c>
      <c r="Z18" s="11">
        <v>72</v>
      </c>
      <c r="AA18" s="11">
        <v>68</v>
      </c>
      <c r="AB18" s="11">
        <v>59</v>
      </c>
      <c r="AC18" s="11">
        <v>49</v>
      </c>
      <c r="AD18" s="11">
        <v>44</v>
      </c>
      <c r="AE18" s="11">
        <v>49</v>
      </c>
      <c r="AF18" s="11">
        <v>43</v>
      </c>
      <c r="AG18" s="11">
        <v>35</v>
      </c>
      <c r="AH18" s="11">
        <v>25</v>
      </c>
      <c r="AI18" s="11">
        <v>20</v>
      </c>
      <c r="AJ18" s="11">
        <v>24</v>
      </c>
      <c r="AK18" s="11">
        <v>1</v>
      </c>
      <c r="AL18" s="11">
        <v>5</v>
      </c>
      <c r="AM18" s="11">
        <v>6</v>
      </c>
      <c r="AN18" s="11">
        <v>16</v>
      </c>
      <c r="AO18" s="11">
        <v>459</v>
      </c>
      <c r="AP18" s="11">
        <v>40</v>
      </c>
      <c r="AQ18" s="11">
        <v>39</v>
      </c>
      <c r="AR18" s="11">
        <v>185</v>
      </c>
      <c r="AS18" s="11">
        <v>22</v>
      </c>
      <c r="AT18" s="13"/>
      <c r="AU18" s="13"/>
    </row>
    <row r="19" spans="1:47" x14ac:dyDescent="0.25">
      <c r="A19" s="8" t="s">
        <v>39</v>
      </c>
      <c r="B19" s="9" t="s">
        <v>40</v>
      </c>
      <c r="C19" s="31">
        <v>1272</v>
      </c>
      <c r="D19" s="11">
        <v>16</v>
      </c>
      <c r="E19" s="11">
        <v>18</v>
      </c>
      <c r="F19" s="11">
        <v>21</v>
      </c>
      <c r="G19" s="11">
        <v>18</v>
      </c>
      <c r="H19" s="11">
        <v>20</v>
      </c>
      <c r="I19" s="11">
        <v>21</v>
      </c>
      <c r="J19" s="11">
        <v>18</v>
      </c>
      <c r="K19" s="11">
        <v>18</v>
      </c>
      <c r="L19" s="11">
        <v>19</v>
      </c>
      <c r="M19" s="11">
        <v>20</v>
      </c>
      <c r="N19" s="11">
        <v>20</v>
      </c>
      <c r="O19" s="11">
        <v>20</v>
      </c>
      <c r="P19" s="11">
        <v>21</v>
      </c>
      <c r="Q19" s="11">
        <v>21</v>
      </c>
      <c r="R19" s="11">
        <v>22</v>
      </c>
      <c r="S19" s="11">
        <v>21</v>
      </c>
      <c r="T19" s="11">
        <v>21</v>
      </c>
      <c r="U19" s="11">
        <v>22</v>
      </c>
      <c r="V19" s="11">
        <v>22</v>
      </c>
      <c r="W19" s="11">
        <v>21</v>
      </c>
      <c r="X19" s="11">
        <v>103</v>
      </c>
      <c r="Y19" s="11">
        <v>94</v>
      </c>
      <c r="Z19" s="11">
        <v>99</v>
      </c>
      <c r="AA19" s="11">
        <v>94</v>
      </c>
      <c r="AB19" s="11">
        <v>81</v>
      </c>
      <c r="AC19" s="11">
        <v>68</v>
      </c>
      <c r="AD19" s="11">
        <v>60</v>
      </c>
      <c r="AE19" s="11">
        <v>68</v>
      </c>
      <c r="AF19" s="11">
        <v>60</v>
      </c>
      <c r="AG19" s="11">
        <v>49</v>
      </c>
      <c r="AH19" s="11">
        <v>35</v>
      </c>
      <c r="AI19" s="11">
        <v>28</v>
      </c>
      <c r="AJ19" s="11">
        <v>33</v>
      </c>
      <c r="AK19" s="11">
        <v>1</v>
      </c>
      <c r="AL19" s="11">
        <v>7</v>
      </c>
      <c r="AM19" s="11">
        <v>8</v>
      </c>
      <c r="AN19" s="11">
        <v>22</v>
      </c>
      <c r="AO19" s="11">
        <v>634</v>
      </c>
      <c r="AP19" s="11">
        <v>55</v>
      </c>
      <c r="AQ19" s="11">
        <v>54</v>
      </c>
      <c r="AR19" s="11">
        <v>255</v>
      </c>
      <c r="AS19" s="11">
        <v>30</v>
      </c>
      <c r="AT19" s="13"/>
      <c r="AU19" s="13"/>
    </row>
    <row r="20" spans="1:47" x14ac:dyDescent="0.25">
      <c r="A20" s="8" t="s">
        <v>41</v>
      </c>
      <c r="B20" s="9" t="s">
        <v>42</v>
      </c>
      <c r="C20" s="31">
        <v>1778</v>
      </c>
      <c r="D20" s="11">
        <v>22</v>
      </c>
      <c r="E20" s="11">
        <v>25</v>
      </c>
      <c r="F20" s="11">
        <v>30</v>
      </c>
      <c r="G20" s="11">
        <v>26</v>
      </c>
      <c r="H20" s="11">
        <v>28</v>
      </c>
      <c r="I20" s="11">
        <v>29</v>
      </c>
      <c r="J20" s="11">
        <v>25</v>
      </c>
      <c r="K20" s="11">
        <v>26</v>
      </c>
      <c r="L20" s="11">
        <v>26</v>
      </c>
      <c r="M20" s="11">
        <v>27</v>
      </c>
      <c r="N20" s="11">
        <v>27</v>
      </c>
      <c r="O20" s="11">
        <v>28</v>
      </c>
      <c r="P20" s="11">
        <v>29</v>
      </c>
      <c r="Q20" s="11">
        <v>30</v>
      </c>
      <c r="R20" s="11">
        <v>30</v>
      </c>
      <c r="S20" s="11">
        <v>30</v>
      </c>
      <c r="T20" s="11">
        <v>30</v>
      </c>
      <c r="U20" s="11">
        <v>30</v>
      </c>
      <c r="V20" s="11">
        <v>30</v>
      </c>
      <c r="W20" s="11">
        <v>30</v>
      </c>
      <c r="X20" s="11">
        <v>144</v>
      </c>
      <c r="Y20" s="11">
        <v>132</v>
      </c>
      <c r="Z20" s="11">
        <v>139</v>
      </c>
      <c r="AA20" s="11">
        <v>132</v>
      </c>
      <c r="AB20" s="11">
        <v>114</v>
      </c>
      <c r="AC20" s="11">
        <v>95</v>
      </c>
      <c r="AD20" s="11">
        <v>84</v>
      </c>
      <c r="AE20" s="11">
        <v>95</v>
      </c>
      <c r="AF20" s="11">
        <v>83</v>
      </c>
      <c r="AG20" s="11">
        <v>68</v>
      </c>
      <c r="AH20" s="11">
        <v>49</v>
      </c>
      <c r="AI20" s="11">
        <v>39</v>
      </c>
      <c r="AJ20" s="11">
        <v>46</v>
      </c>
      <c r="AK20" s="11">
        <v>2</v>
      </c>
      <c r="AL20" s="11">
        <v>10</v>
      </c>
      <c r="AM20" s="11">
        <v>12</v>
      </c>
      <c r="AN20" s="11">
        <v>30</v>
      </c>
      <c r="AO20" s="11">
        <v>887</v>
      </c>
      <c r="AP20" s="11">
        <v>77</v>
      </c>
      <c r="AQ20" s="11">
        <v>75</v>
      </c>
      <c r="AR20" s="11">
        <v>357</v>
      </c>
      <c r="AS20" s="11">
        <v>43</v>
      </c>
      <c r="AT20" s="13"/>
      <c r="AU20" s="13"/>
    </row>
    <row r="21" spans="1:47" x14ac:dyDescent="0.25">
      <c r="A21" s="8" t="s">
        <v>43</v>
      </c>
      <c r="B21" s="9" t="s">
        <v>44</v>
      </c>
      <c r="C21" s="31">
        <v>769</v>
      </c>
      <c r="D21" s="11">
        <v>9</v>
      </c>
      <c r="E21" s="11">
        <v>11</v>
      </c>
      <c r="F21" s="11">
        <v>13</v>
      </c>
      <c r="G21" s="11">
        <v>11</v>
      </c>
      <c r="H21" s="11">
        <v>12</v>
      </c>
      <c r="I21" s="11">
        <v>13</v>
      </c>
      <c r="J21" s="11">
        <v>11</v>
      </c>
      <c r="K21" s="11">
        <v>11</v>
      </c>
      <c r="L21" s="11">
        <v>11</v>
      </c>
      <c r="M21" s="11">
        <v>12</v>
      </c>
      <c r="N21" s="11">
        <v>12</v>
      </c>
      <c r="O21" s="11">
        <v>12</v>
      </c>
      <c r="P21" s="11">
        <v>13</v>
      </c>
      <c r="Q21" s="11">
        <v>13</v>
      </c>
      <c r="R21" s="11">
        <v>13</v>
      </c>
      <c r="S21" s="11">
        <v>13</v>
      </c>
      <c r="T21" s="11">
        <v>13</v>
      </c>
      <c r="U21" s="11">
        <v>13</v>
      </c>
      <c r="V21" s="11">
        <v>13</v>
      </c>
      <c r="W21" s="11">
        <v>13</v>
      </c>
      <c r="X21" s="11">
        <v>62</v>
      </c>
      <c r="Y21" s="11">
        <v>57</v>
      </c>
      <c r="Z21" s="11">
        <v>60</v>
      </c>
      <c r="AA21" s="11">
        <v>57</v>
      </c>
      <c r="AB21" s="11">
        <v>49</v>
      </c>
      <c r="AC21" s="11">
        <v>41</v>
      </c>
      <c r="AD21" s="11">
        <v>36</v>
      </c>
      <c r="AE21" s="11">
        <v>41</v>
      </c>
      <c r="AF21" s="11">
        <v>36</v>
      </c>
      <c r="AG21" s="11">
        <v>30</v>
      </c>
      <c r="AH21" s="11">
        <v>21</v>
      </c>
      <c r="AI21" s="11">
        <v>17</v>
      </c>
      <c r="AJ21" s="11">
        <v>20</v>
      </c>
      <c r="AK21" s="11">
        <v>1</v>
      </c>
      <c r="AL21" s="11">
        <v>4</v>
      </c>
      <c r="AM21" s="11">
        <v>5</v>
      </c>
      <c r="AN21" s="11">
        <v>13</v>
      </c>
      <c r="AO21" s="11">
        <v>384</v>
      </c>
      <c r="AP21" s="11">
        <v>33</v>
      </c>
      <c r="AQ21" s="11">
        <v>32</v>
      </c>
      <c r="AR21" s="11">
        <v>154</v>
      </c>
      <c r="AS21" s="11">
        <v>18</v>
      </c>
      <c r="AT21" s="13"/>
      <c r="AU21" s="13"/>
    </row>
    <row r="22" spans="1:47" x14ac:dyDescent="0.25">
      <c r="A22" s="8" t="s">
        <v>45</v>
      </c>
      <c r="B22" s="9" t="s">
        <v>46</v>
      </c>
      <c r="C22" s="31">
        <v>1057</v>
      </c>
      <c r="D22" s="11">
        <v>13</v>
      </c>
      <c r="E22" s="11">
        <v>15</v>
      </c>
      <c r="F22" s="11">
        <v>18</v>
      </c>
      <c r="G22" s="11">
        <v>15</v>
      </c>
      <c r="H22" s="11">
        <v>16</v>
      </c>
      <c r="I22" s="11">
        <v>17</v>
      </c>
      <c r="J22" s="11">
        <v>15</v>
      </c>
      <c r="K22" s="11">
        <v>15</v>
      </c>
      <c r="L22" s="11">
        <v>16</v>
      </c>
      <c r="M22" s="11">
        <v>16</v>
      </c>
      <c r="N22" s="11">
        <v>16</v>
      </c>
      <c r="O22" s="11">
        <v>17</v>
      </c>
      <c r="P22" s="11">
        <v>17</v>
      </c>
      <c r="Q22" s="11">
        <v>18</v>
      </c>
      <c r="R22" s="11">
        <v>18</v>
      </c>
      <c r="S22" s="11">
        <v>18</v>
      </c>
      <c r="T22" s="11">
        <v>18</v>
      </c>
      <c r="U22" s="11">
        <v>18</v>
      </c>
      <c r="V22" s="11">
        <v>18</v>
      </c>
      <c r="W22" s="11">
        <v>18</v>
      </c>
      <c r="X22" s="11">
        <v>85</v>
      </c>
      <c r="Y22" s="11">
        <v>78</v>
      </c>
      <c r="Z22" s="11">
        <v>83</v>
      </c>
      <c r="AA22" s="11">
        <v>78</v>
      </c>
      <c r="AB22" s="11">
        <v>68</v>
      </c>
      <c r="AC22" s="11">
        <v>57</v>
      </c>
      <c r="AD22" s="11">
        <v>50</v>
      </c>
      <c r="AE22" s="11">
        <v>56</v>
      </c>
      <c r="AF22" s="11">
        <v>50</v>
      </c>
      <c r="AG22" s="11">
        <v>41</v>
      </c>
      <c r="AH22" s="11">
        <v>29</v>
      </c>
      <c r="AI22" s="11">
        <v>23</v>
      </c>
      <c r="AJ22" s="11">
        <v>27</v>
      </c>
      <c r="AK22" s="11">
        <v>1</v>
      </c>
      <c r="AL22" s="11">
        <v>6</v>
      </c>
      <c r="AM22" s="11">
        <v>7</v>
      </c>
      <c r="AN22" s="11">
        <v>18</v>
      </c>
      <c r="AO22" s="11">
        <v>528</v>
      </c>
      <c r="AP22" s="11">
        <v>46</v>
      </c>
      <c r="AQ22" s="11">
        <v>45</v>
      </c>
      <c r="AR22" s="11">
        <v>212</v>
      </c>
      <c r="AS22" s="11">
        <v>25</v>
      </c>
      <c r="AT22" s="13"/>
      <c r="AU22" s="13"/>
    </row>
    <row r="23" spans="1:47" x14ac:dyDescent="0.25">
      <c r="A23" s="8" t="s">
        <v>136</v>
      </c>
      <c r="B23" s="9" t="s">
        <v>47</v>
      </c>
      <c r="C23" s="31">
        <v>703</v>
      </c>
      <c r="D23" s="11">
        <v>9</v>
      </c>
      <c r="E23" s="11">
        <v>10</v>
      </c>
      <c r="F23" s="11">
        <v>12</v>
      </c>
      <c r="G23" s="11">
        <v>10</v>
      </c>
      <c r="H23" s="11">
        <v>11</v>
      </c>
      <c r="I23" s="11">
        <v>12</v>
      </c>
      <c r="J23" s="11">
        <v>10</v>
      </c>
      <c r="K23" s="11">
        <v>10</v>
      </c>
      <c r="L23" s="11">
        <v>10</v>
      </c>
      <c r="M23" s="11">
        <v>11</v>
      </c>
      <c r="N23" s="11">
        <v>11</v>
      </c>
      <c r="O23" s="11">
        <v>11</v>
      </c>
      <c r="P23" s="11">
        <v>11</v>
      </c>
      <c r="Q23" s="11">
        <v>12</v>
      </c>
      <c r="R23" s="11">
        <v>12</v>
      </c>
      <c r="S23" s="11">
        <v>12</v>
      </c>
      <c r="T23" s="11">
        <v>12</v>
      </c>
      <c r="U23" s="11">
        <v>12</v>
      </c>
      <c r="V23" s="11">
        <v>12</v>
      </c>
      <c r="W23" s="11">
        <v>12</v>
      </c>
      <c r="X23" s="11">
        <v>57</v>
      </c>
      <c r="Y23" s="11">
        <v>52</v>
      </c>
      <c r="Z23" s="11">
        <v>55</v>
      </c>
      <c r="AA23" s="11">
        <v>52</v>
      </c>
      <c r="AB23" s="11">
        <v>45</v>
      </c>
      <c r="AC23" s="11">
        <v>38</v>
      </c>
      <c r="AD23" s="11">
        <v>33</v>
      </c>
      <c r="AE23" s="11">
        <v>37</v>
      </c>
      <c r="AF23" s="11">
        <v>33</v>
      </c>
      <c r="AG23" s="11">
        <v>27</v>
      </c>
      <c r="AH23" s="11">
        <v>19</v>
      </c>
      <c r="AI23" s="11">
        <v>15</v>
      </c>
      <c r="AJ23" s="11">
        <v>18</v>
      </c>
      <c r="AK23" s="11">
        <v>1</v>
      </c>
      <c r="AL23" s="11">
        <v>4</v>
      </c>
      <c r="AM23" s="11">
        <v>5</v>
      </c>
      <c r="AN23" s="11">
        <v>12</v>
      </c>
      <c r="AO23" s="11">
        <v>351</v>
      </c>
      <c r="AP23" s="11">
        <v>30</v>
      </c>
      <c r="AQ23" s="11">
        <v>30</v>
      </c>
      <c r="AR23" s="11">
        <v>141</v>
      </c>
      <c r="AS23" s="11">
        <v>17</v>
      </c>
      <c r="AT23" s="13"/>
      <c r="AU23" s="13"/>
    </row>
    <row r="24" spans="1:47" x14ac:dyDescent="0.25">
      <c r="A24" s="35" t="s">
        <v>48</v>
      </c>
      <c r="B24" s="36"/>
      <c r="C24" s="14">
        <f t="shared" ref="C24:AJ24" si="5">SUM(C25:C34)</f>
        <v>11631</v>
      </c>
      <c r="D24" s="14">
        <f t="shared" si="5"/>
        <v>143</v>
      </c>
      <c r="E24" s="14">
        <f t="shared" si="5"/>
        <v>164</v>
      </c>
      <c r="F24" s="14">
        <f t="shared" si="5"/>
        <v>193</v>
      </c>
      <c r="G24" s="14">
        <f t="shared" si="5"/>
        <v>169</v>
      </c>
      <c r="H24" s="14">
        <f t="shared" si="5"/>
        <v>180</v>
      </c>
      <c r="I24" s="14">
        <f t="shared" si="5"/>
        <v>192</v>
      </c>
      <c r="J24" s="14">
        <f t="shared" si="5"/>
        <v>162</v>
      </c>
      <c r="K24" s="14">
        <f t="shared" si="5"/>
        <v>166</v>
      </c>
      <c r="L24" s="14">
        <f t="shared" si="5"/>
        <v>172</v>
      </c>
      <c r="M24" s="14">
        <f t="shared" si="5"/>
        <v>178</v>
      </c>
      <c r="N24" s="14">
        <f t="shared" si="5"/>
        <v>178</v>
      </c>
      <c r="O24" s="14">
        <f t="shared" si="5"/>
        <v>184</v>
      </c>
      <c r="P24" s="14">
        <f t="shared" si="5"/>
        <v>191</v>
      </c>
      <c r="Q24" s="14">
        <f t="shared" si="5"/>
        <v>194</v>
      </c>
      <c r="R24" s="14">
        <f t="shared" si="5"/>
        <v>199</v>
      </c>
      <c r="S24" s="14">
        <f t="shared" si="5"/>
        <v>193</v>
      </c>
      <c r="T24" s="14">
        <f t="shared" si="5"/>
        <v>196</v>
      </c>
      <c r="U24" s="14">
        <f t="shared" si="5"/>
        <v>199</v>
      </c>
      <c r="V24" s="14">
        <f t="shared" si="5"/>
        <v>199</v>
      </c>
      <c r="W24" s="14">
        <f t="shared" si="5"/>
        <v>198</v>
      </c>
      <c r="X24" s="14">
        <f t="shared" si="5"/>
        <v>941</v>
      </c>
      <c r="Y24" s="14">
        <f t="shared" si="5"/>
        <v>860</v>
      </c>
      <c r="Z24" s="14">
        <f t="shared" si="5"/>
        <v>909</v>
      </c>
      <c r="AA24" s="14">
        <f t="shared" si="5"/>
        <v>865</v>
      </c>
      <c r="AB24" s="14">
        <f t="shared" si="5"/>
        <v>747</v>
      </c>
      <c r="AC24" s="14">
        <f t="shared" si="5"/>
        <v>624</v>
      </c>
      <c r="AD24" s="14">
        <f t="shared" si="5"/>
        <v>550</v>
      </c>
      <c r="AE24" s="14">
        <f t="shared" si="5"/>
        <v>618</v>
      </c>
      <c r="AF24" s="14">
        <f t="shared" si="5"/>
        <v>547</v>
      </c>
      <c r="AG24" s="14">
        <f t="shared" si="5"/>
        <v>449</v>
      </c>
      <c r="AH24" s="14">
        <f t="shared" si="5"/>
        <v>319</v>
      </c>
      <c r="AI24" s="14">
        <f t="shared" si="5"/>
        <v>255</v>
      </c>
      <c r="AJ24" s="14">
        <f t="shared" si="5"/>
        <v>297</v>
      </c>
      <c r="AK24" s="14">
        <f t="shared" ref="AK24:AS24" si="6">SUM(AK25:AK34)</f>
        <v>12</v>
      </c>
      <c r="AL24" s="14">
        <f t="shared" si="6"/>
        <v>66</v>
      </c>
      <c r="AM24" s="14">
        <f t="shared" si="6"/>
        <v>77</v>
      </c>
      <c r="AN24" s="14">
        <f t="shared" si="6"/>
        <v>199</v>
      </c>
      <c r="AO24" s="14">
        <f t="shared" si="6"/>
        <v>5808</v>
      </c>
      <c r="AP24" s="14">
        <f t="shared" si="6"/>
        <v>503</v>
      </c>
      <c r="AQ24" s="14">
        <f t="shared" si="6"/>
        <v>492</v>
      </c>
      <c r="AR24" s="14">
        <f t="shared" si="6"/>
        <v>2337</v>
      </c>
      <c r="AS24" s="17">
        <f t="shared" si="6"/>
        <v>277</v>
      </c>
      <c r="AT24" s="5"/>
      <c r="AU24" s="5"/>
    </row>
    <row r="25" spans="1:47" x14ac:dyDescent="0.25">
      <c r="A25" s="8" t="s">
        <v>49</v>
      </c>
      <c r="B25" s="9" t="s">
        <v>50</v>
      </c>
      <c r="C25" s="31">
        <v>1770</v>
      </c>
      <c r="D25" s="11">
        <v>22</v>
      </c>
      <c r="E25" s="11">
        <v>25</v>
      </c>
      <c r="F25" s="11">
        <v>29</v>
      </c>
      <c r="G25" s="11">
        <v>26</v>
      </c>
      <c r="H25" s="11">
        <v>27</v>
      </c>
      <c r="I25" s="11">
        <v>29</v>
      </c>
      <c r="J25" s="11">
        <v>25</v>
      </c>
      <c r="K25" s="11">
        <v>25</v>
      </c>
      <c r="L25" s="11">
        <v>26</v>
      </c>
      <c r="M25" s="11">
        <v>27</v>
      </c>
      <c r="N25" s="11">
        <v>27</v>
      </c>
      <c r="O25" s="11">
        <v>28</v>
      </c>
      <c r="P25" s="11">
        <v>29</v>
      </c>
      <c r="Q25" s="11">
        <v>30</v>
      </c>
      <c r="R25" s="11">
        <v>30</v>
      </c>
      <c r="S25" s="11">
        <v>29</v>
      </c>
      <c r="T25" s="11">
        <v>30</v>
      </c>
      <c r="U25" s="11">
        <v>30</v>
      </c>
      <c r="V25" s="11">
        <v>30</v>
      </c>
      <c r="W25" s="11">
        <v>30</v>
      </c>
      <c r="X25" s="11">
        <v>143</v>
      </c>
      <c r="Y25" s="11">
        <v>131</v>
      </c>
      <c r="Z25" s="11">
        <v>139</v>
      </c>
      <c r="AA25" s="11">
        <v>132</v>
      </c>
      <c r="AB25" s="11">
        <v>114</v>
      </c>
      <c r="AC25" s="11">
        <v>95</v>
      </c>
      <c r="AD25" s="11">
        <v>84</v>
      </c>
      <c r="AE25" s="11">
        <v>94</v>
      </c>
      <c r="AF25" s="11">
        <v>83</v>
      </c>
      <c r="AG25" s="11">
        <v>68</v>
      </c>
      <c r="AH25" s="11">
        <v>49</v>
      </c>
      <c r="AI25" s="11">
        <v>39</v>
      </c>
      <c r="AJ25" s="11">
        <v>45</v>
      </c>
      <c r="AK25" s="11">
        <v>2</v>
      </c>
      <c r="AL25" s="11">
        <v>10</v>
      </c>
      <c r="AM25" s="11">
        <v>12</v>
      </c>
      <c r="AN25" s="11">
        <v>30</v>
      </c>
      <c r="AO25" s="11">
        <v>884</v>
      </c>
      <c r="AP25" s="11">
        <v>77</v>
      </c>
      <c r="AQ25" s="11">
        <v>75</v>
      </c>
      <c r="AR25" s="11">
        <v>356</v>
      </c>
      <c r="AS25" s="11">
        <v>42</v>
      </c>
      <c r="AT25" s="13"/>
      <c r="AU25" s="13"/>
    </row>
    <row r="26" spans="1:47" x14ac:dyDescent="0.25">
      <c r="A26" s="8" t="s">
        <v>51</v>
      </c>
      <c r="B26" s="9" t="s">
        <v>52</v>
      </c>
      <c r="C26" s="31">
        <v>1572</v>
      </c>
      <c r="D26" s="11">
        <v>19</v>
      </c>
      <c r="E26" s="11">
        <v>22</v>
      </c>
      <c r="F26" s="11">
        <v>26</v>
      </c>
      <c r="G26" s="11">
        <v>23</v>
      </c>
      <c r="H26" s="11">
        <v>24</v>
      </c>
      <c r="I26" s="11">
        <v>26</v>
      </c>
      <c r="J26" s="11">
        <v>22</v>
      </c>
      <c r="K26" s="11">
        <v>23</v>
      </c>
      <c r="L26" s="11">
        <v>23</v>
      </c>
      <c r="M26" s="11">
        <v>24</v>
      </c>
      <c r="N26" s="11">
        <v>24</v>
      </c>
      <c r="O26" s="11">
        <v>25</v>
      </c>
      <c r="P26" s="11">
        <v>26</v>
      </c>
      <c r="Q26" s="11">
        <v>26</v>
      </c>
      <c r="R26" s="11">
        <v>27</v>
      </c>
      <c r="S26" s="11">
        <v>26</v>
      </c>
      <c r="T26" s="11">
        <v>27</v>
      </c>
      <c r="U26" s="11">
        <v>27</v>
      </c>
      <c r="V26" s="11">
        <v>27</v>
      </c>
      <c r="W26" s="11">
        <v>27</v>
      </c>
      <c r="X26" s="11">
        <v>127</v>
      </c>
      <c r="Y26" s="11">
        <v>116</v>
      </c>
      <c r="Z26" s="11">
        <v>123</v>
      </c>
      <c r="AA26" s="11">
        <v>117</v>
      </c>
      <c r="AB26" s="11">
        <v>101</v>
      </c>
      <c r="AC26" s="11">
        <v>84</v>
      </c>
      <c r="AD26" s="11">
        <v>74</v>
      </c>
      <c r="AE26" s="11">
        <v>84</v>
      </c>
      <c r="AF26" s="11">
        <v>74</v>
      </c>
      <c r="AG26" s="11">
        <v>61</v>
      </c>
      <c r="AH26" s="11">
        <v>43</v>
      </c>
      <c r="AI26" s="11">
        <v>34</v>
      </c>
      <c r="AJ26" s="11">
        <v>40</v>
      </c>
      <c r="AK26" s="11">
        <v>1</v>
      </c>
      <c r="AL26" s="11">
        <v>9</v>
      </c>
      <c r="AM26" s="11">
        <v>10</v>
      </c>
      <c r="AN26" s="11">
        <v>27</v>
      </c>
      <c r="AO26" s="11">
        <v>785</v>
      </c>
      <c r="AP26" s="11">
        <v>68</v>
      </c>
      <c r="AQ26" s="11">
        <v>66</v>
      </c>
      <c r="AR26" s="11">
        <v>316</v>
      </c>
      <c r="AS26" s="11">
        <v>38</v>
      </c>
      <c r="AT26" s="13"/>
      <c r="AU26" s="13"/>
    </row>
    <row r="27" spans="1:47" x14ac:dyDescent="0.25">
      <c r="A27" s="8" t="s">
        <v>53</v>
      </c>
      <c r="B27" s="9" t="s">
        <v>54</v>
      </c>
      <c r="C27" s="31">
        <v>1688</v>
      </c>
      <c r="D27" s="11">
        <v>21</v>
      </c>
      <c r="E27" s="11">
        <v>24</v>
      </c>
      <c r="F27" s="11">
        <v>28</v>
      </c>
      <c r="G27" s="11">
        <v>24</v>
      </c>
      <c r="H27" s="11">
        <v>26</v>
      </c>
      <c r="I27" s="11">
        <v>28</v>
      </c>
      <c r="J27" s="11">
        <v>24</v>
      </c>
      <c r="K27" s="11">
        <v>24</v>
      </c>
      <c r="L27" s="11">
        <v>25</v>
      </c>
      <c r="M27" s="11">
        <v>26</v>
      </c>
      <c r="N27" s="11">
        <v>26</v>
      </c>
      <c r="O27" s="11">
        <v>27</v>
      </c>
      <c r="P27" s="11">
        <v>28</v>
      </c>
      <c r="Q27" s="11">
        <v>28</v>
      </c>
      <c r="R27" s="11">
        <v>29</v>
      </c>
      <c r="S27" s="11">
        <v>28</v>
      </c>
      <c r="T27" s="11">
        <v>29</v>
      </c>
      <c r="U27" s="11">
        <v>29</v>
      </c>
      <c r="V27" s="11">
        <v>29</v>
      </c>
      <c r="W27" s="11">
        <v>29</v>
      </c>
      <c r="X27" s="11">
        <v>136</v>
      </c>
      <c r="Y27" s="11">
        <v>125</v>
      </c>
      <c r="Z27" s="11">
        <v>132</v>
      </c>
      <c r="AA27" s="11">
        <v>125</v>
      </c>
      <c r="AB27" s="11">
        <v>108</v>
      </c>
      <c r="AC27" s="11">
        <v>90</v>
      </c>
      <c r="AD27" s="11">
        <v>80</v>
      </c>
      <c r="AE27" s="11">
        <v>90</v>
      </c>
      <c r="AF27" s="11">
        <v>79</v>
      </c>
      <c r="AG27" s="11">
        <v>65</v>
      </c>
      <c r="AH27" s="11">
        <v>46</v>
      </c>
      <c r="AI27" s="11">
        <v>37</v>
      </c>
      <c r="AJ27" s="11">
        <v>43</v>
      </c>
      <c r="AK27" s="11">
        <v>1</v>
      </c>
      <c r="AL27" s="11">
        <v>10</v>
      </c>
      <c r="AM27" s="11">
        <v>11</v>
      </c>
      <c r="AN27" s="11">
        <v>29</v>
      </c>
      <c r="AO27" s="11">
        <v>843</v>
      </c>
      <c r="AP27" s="11">
        <v>73</v>
      </c>
      <c r="AQ27" s="11">
        <v>71</v>
      </c>
      <c r="AR27" s="11">
        <v>339</v>
      </c>
      <c r="AS27" s="11">
        <v>40</v>
      </c>
      <c r="AT27" s="13"/>
      <c r="AU27" s="13"/>
    </row>
    <row r="28" spans="1:47" x14ac:dyDescent="0.25">
      <c r="A28" s="8" t="s">
        <v>55</v>
      </c>
      <c r="B28" s="9" t="s">
        <v>56</v>
      </c>
      <c r="C28" s="31">
        <v>2100</v>
      </c>
      <c r="D28" s="11">
        <v>26</v>
      </c>
      <c r="E28" s="11">
        <v>30</v>
      </c>
      <c r="F28" s="11">
        <v>35</v>
      </c>
      <c r="G28" s="11">
        <v>30</v>
      </c>
      <c r="H28" s="11">
        <v>33</v>
      </c>
      <c r="I28" s="11">
        <v>34</v>
      </c>
      <c r="J28" s="11">
        <v>29</v>
      </c>
      <c r="K28" s="11">
        <v>30</v>
      </c>
      <c r="L28" s="11">
        <v>31</v>
      </c>
      <c r="M28" s="11">
        <v>32</v>
      </c>
      <c r="N28" s="11">
        <v>32</v>
      </c>
      <c r="O28" s="11">
        <v>33</v>
      </c>
      <c r="P28" s="11">
        <v>34</v>
      </c>
      <c r="Q28" s="11">
        <v>35</v>
      </c>
      <c r="R28" s="11">
        <v>36</v>
      </c>
      <c r="S28" s="11">
        <v>35</v>
      </c>
      <c r="T28" s="11">
        <v>35</v>
      </c>
      <c r="U28" s="11">
        <v>36</v>
      </c>
      <c r="V28" s="11">
        <v>36</v>
      </c>
      <c r="W28" s="11">
        <v>36</v>
      </c>
      <c r="X28" s="11">
        <v>170</v>
      </c>
      <c r="Y28" s="11">
        <v>155</v>
      </c>
      <c r="Z28" s="11">
        <v>164</v>
      </c>
      <c r="AA28" s="11">
        <v>156</v>
      </c>
      <c r="AB28" s="11">
        <v>135</v>
      </c>
      <c r="AC28" s="11">
        <v>113</v>
      </c>
      <c r="AD28" s="11">
        <v>99</v>
      </c>
      <c r="AE28" s="11">
        <v>112</v>
      </c>
      <c r="AF28" s="11">
        <v>99</v>
      </c>
      <c r="AG28" s="11">
        <v>81</v>
      </c>
      <c r="AH28" s="11">
        <v>58</v>
      </c>
      <c r="AI28" s="11">
        <v>46</v>
      </c>
      <c r="AJ28" s="11">
        <v>54</v>
      </c>
      <c r="AK28" s="11">
        <v>2</v>
      </c>
      <c r="AL28" s="11">
        <v>12</v>
      </c>
      <c r="AM28" s="11">
        <v>14</v>
      </c>
      <c r="AN28" s="11">
        <v>36</v>
      </c>
      <c r="AO28" s="11">
        <v>1049</v>
      </c>
      <c r="AP28" s="11">
        <v>91</v>
      </c>
      <c r="AQ28" s="11">
        <v>89</v>
      </c>
      <c r="AR28" s="11">
        <v>422</v>
      </c>
      <c r="AS28" s="11">
        <v>50</v>
      </c>
      <c r="AT28" s="13"/>
      <c r="AU28" s="13"/>
    </row>
    <row r="29" spans="1:47" x14ac:dyDescent="0.25">
      <c r="A29" s="8" t="s">
        <v>57</v>
      </c>
      <c r="B29" s="9" t="s">
        <v>58</v>
      </c>
      <c r="C29" s="31">
        <v>703</v>
      </c>
      <c r="D29" s="11">
        <v>9</v>
      </c>
      <c r="E29" s="11">
        <v>10</v>
      </c>
      <c r="F29" s="11">
        <v>12</v>
      </c>
      <c r="G29" s="11">
        <v>10</v>
      </c>
      <c r="H29" s="11">
        <v>11</v>
      </c>
      <c r="I29" s="11">
        <v>12</v>
      </c>
      <c r="J29" s="11">
        <v>10</v>
      </c>
      <c r="K29" s="11">
        <v>10</v>
      </c>
      <c r="L29" s="11">
        <v>10</v>
      </c>
      <c r="M29" s="11">
        <v>11</v>
      </c>
      <c r="N29" s="11">
        <v>11</v>
      </c>
      <c r="O29" s="11">
        <v>11</v>
      </c>
      <c r="P29" s="11">
        <v>11</v>
      </c>
      <c r="Q29" s="11">
        <v>12</v>
      </c>
      <c r="R29" s="11">
        <v>12</v>
      </c>
      <c r="S29" s="11">
        <v>12</v>
      </c>
      <c r="T29" s="11">
        <v>12</v>
      </c>
      <c r="U29" s="11">
        <v>12</v>
      </c>
      <c r="V29" s="11">
        <v>12</v>
      </c>
      <c r="W29" s="11">
        <v>12</v>
      </c>
      <c r="X29" s="11">
        <v>57</v>
      </c>
      <c r="Y29" s="11">
        <v>52</v>
      </c>
      <c r="Z29" s="11">
        <v>55</v>
      </c>
      <c r="AA29" s="11">
        <v>52</v>
      </c>
      <c r="AB29" s="11">
        <v>45</v>
      </c>
      <c r="AC29" s="11">
        <v>38</v>
      </c>
      <c r="AD29" s="11">
        <v>33</v>
      </c>
      <c r="AE29" s="11">
        <v>37</v>
      </c>
      <c r="AF29" s="11">
        <v>33</v>
      </c>
      <c r="AG29" s="11">
        <v>27</v>
      </c>
      <c r="AH29" s="11">
        <v>19</v>
      </c>
      <c r="AI29" s="11">
        <v>15</v>
      </c>
      <c r="AJ29" s="11">
        <v>18</v>
      </c>
      <c r="AK29" s="11">
        <v>1</v>
      </c>
      <c r="AL29" s="11">
        <v>4</v>
      </c>
      <c r="AM29" s="11">
        <v>5</v>
      </c>
      <c r="AN29" s="11">
        <v>12</v>
      </c>
      <c r="AO29" s="11">
        <v>351</v>
      </c>
      <c r="AP29" s="11">
        <v>30</v>
      </c>
      <c r="AQ29" s="11">
        <v>30</v>
      </c>
      <c r="AR29" s="11">
        <v>141</v>
      </c>
      <c r="AS29" s="11">
        <v>17</v>
      </c>
      <c r="AT29" s="13"/>
      <c r="AU29" s="13"/>
    </row>
    <row r="30" spans="1:47" x14ac:dyDescent="0.25">
      <c r="A30" s="8" t="s">
        <v>59</v>
      </c>
      <c r="B30" s="9" t="s">
        <v>60</v>
      </c>
      <c r="C30" s="31">
        <v>1272</v>
      </c>
      <c r="D30" s="11">
        <v>16</v>
      </c>
      <c r="E30" s="11">
        <v>18</v>
      </c>
      <c r="F30" s="11">
        <v>21</v>
      </c>
      <c r="G30" s="11">
        <v>18</v>
      </c>
      <c r="H30" s="11">
        <v>20</v>
      </c>
      <c r="I30" s="11">
        <v>21</v>
      </c>
      <c r="J30" s="11">
        <v>18</v>
      </c>
      <c r="K30" s="11">
        <v>18</v>
      </c>
      <c r="L30" s="11">
        <v>19</v>
      </c>
      <c r="M30" s="11">
        <v>20</v>
      </c>
      <c r="N30" s="11">
        <v>20</v>
      </c>
      <c r="O30" s="11">
        <v>20</v>
      </c>
      <c r="P30" s="11">
        <v>21</v>
      </c>
      <c r="Q30" s="11">
        <v>21</v>
      </c>
      <c r="R30" s="11">
        <v>22</v>
      </c>
      <c r="S30" s="11">
        <v>21</v>
      </c>
      <c r="T30" s="11">
        <v>21</v>
      </c>
      <c r="U30" s="11">
        <v>22</v>
      </c>
      <c r="V30" s="11">
        <v>22</v>
      </c>
      <c r="W30" s="11">
        <v>21</v>
      </c>
      <c r="X30" s="11">
        <v>103</v>
      </c>
      <c r="Y30" s="11">
        <v>94</v>
      </c>
      <c r="Z30" s="11">
        <v>99</v>
      </c>
      <c r="AA30" s="11">
        <v>94</v>
      </c>
      <c r="AB30" s="11">
        <v>81</v>
      </c>
      <c r="AC30" s="11">
        <v>68</v>
      </c>
      <c r="AD30" s="11">
        <v>60</v>
      </c>
      <c r="AE30" s="11">
        <v>68</v>
      </c>
      <c r="AF30" s="11">
        <v>60</v>
      </c>
      <c r="AG30" s="11">
        <v>49</v>
      </c>
      <c r="AH30" s="11">
        <v>35</v>
      </c>
      <c r="AI30" s="11">
        <v>28</v>
      </c>
      <c r="AJ30" s="11">
        <v>33</v>
      </c>
      <c r="AK30" s="11">
        <v>1</v>
      </c>
      <c r="AL30" s="11">
        <v>7</v>
      </c>
      <c r="AM30" s="11">
        <v>8</v>
      </c>
      <c r="AN30" s="11">
        <v>22</v>
      </c>
      <c r="AO30" s="11">
        <v>634</v>
      </c>
      <c r="AP30" s="11">
        <v>55</v>
      </c>
      <c r="AQ30" s="11">
        <v>54</v>
      </c>
      <c r="AR30" s="11">
        <v>255</v>
      </c>
      <c r="AS30" s="11">
        <v>30</v>
      </c>
      <c r="AT30" s="13"/>
      <c r="AU30" s="13"/>
    </row>
    <row r="31" spans="1:47" x14ac:dyDescent="0.25">
      <c r="A31" s="8" t="s">
        <v>61</v>
      </c>
      <c r="B31" s="9" t="s">
        <v>62</v>
      </c>
      <c r="C31" s="31">
        <v>665</v>
      </c>
      <c r="D31" s="11">
        <v>8</v>
      </c>
      <c r="E31" s="11">
        <v>9</v>
      </c>
      <c r="F31" s="11">
        <v>11</v>
      </c>
      <c r="G31" s="11">
        <v>10</v>
      </c>
      <c r="H31" s="11">
        <v>10</v>
      </c>
      <c r="I31" s="11">
        <v>11</v>
      </c>
      <c r="J31" s="11">
        <v>9</v>
      </c>
      <c r="K31" s="11">
        <v>10</v>
      </c>
      <c r="L31" s="11">
        <v>10</v>
      </c>
      <c r="M31" s="11">
        <v>10</v>
      </c>
      <c r="N31" s="11">
        <v>10</v>
      </c>
      <c r="O31" s="11">
        <v>11</v>
      </c>
      <c r="P31" s="11">
        <v>11</v>
      </c>
      <c r="Q31" s="11">
        <v>11</v>
      </c>
      <c r="R31" s="11">
        <v>11</v>
      </c>
      <c r="S31" s="11">
        <v>11</v>
      </c>
      <c r="T31" s="11">
        <v>11</v>
      </c>
      <c r="U31" s="11">
        <v>11</v>
      </c>
      <c r="V31" s="11">
        <v>11</v>
      </c>
      <c r="W31" s="11">
        <v>11</v>
      </c>
      <c r="X31" s="11">
        <v>54</v>
      </c>
      <c r="Y31" s="11">
        <v>49</v>
      </c>
      <c r="Z31" s="11">
        <v>52</v>
      </c>
      <c r="AA31" s="11">
        <v>50</v>
      </c>
      <c r="AB31" s="11">
        <v>43</v>
      </c>
      <c r="AC31" s="11">
        <v>36</v>
      </c>
      <c r="AD31" s="11">
        <v>32</v>
      </c>
      <c r="AE31" s="11">
        <v>35</v>
      </c>
      <c r="AF31" s="11">
        <v>31</v>
      </c>
      <c r="AG31" s="11">
        <v>26</v>
      </c>
      <c r="AH31" s="11">
        <v>18</v>
      </c>
      <c r="AI31" s="11">
        <v>15</v>
      </c>
      <c r="AJ31" s="11">
        <v>17</v>
      </c>
      <c r="AK31" s="11">
        <v>1</v>
      </c>
      <c r="AL31" s="11">
        <v>4</v>
      </c>
      <c r="AM31" s="11">
        <v>4</v>
      </c>
      <c r="AN31" s="11">
        <v>11</v>
      </c>
      <c r="AO31" s="11">
        <v>333</v>
      </c>
      <c r="AP31" s="11">
        <v>29</v>
      </c>
      <c r="AQ31" s="11">
        <v>28</v>
      </c>
      <c r="AR31" s="11">
        <v>134</v>
      </c>
      <c r="AS31" s="11">
        <v>16</v>
      </c>
      <c r="AT31" s="13"/>
      <c r="AU31" s="13"/>
    </row>
    <row r="32" spans="1:47" x14ac:dyDescent="0.25">
      <c r="A32" s="8" t="s">
        <v>63</v>
      </c>
      <c r="B32" s="9" t="s">
        <v>64</v>
      </c>
      <c r="C32" s="31">
        <v>591</v>
      </c>
      <c r="D32" s="11">
        <v>7</v>
      </c>
      <c r="E32" s="11">
        <v>8</v>
      </c>
      <c r="F32" s="11">
        <v>10</v>
      </c>
      <c r="G32" s="11">
        <v>9</v>
      </c>
      <c r="H32" s="11">
        <v>9</v>
      </c>
      <c r="I32" s="11">
        <v>10</v>
      </c>
      <c r="J32" s="11">
        <v>8</v>
      </c>
      <c r="K32" s="11">
        <v>8</v>
      </c>
      <c r="L32" s="11">
        <v>9</v>
      </c>
      <c r="M32" s="11">
        <v>9</v>
      </c>
      <c r="N32" s="11">
        <v>9</v>
      </c>
      <c r="O32" s="11">
        <v>9</v>
      </c>
      <c r="P32" s="11">
        <v>10</v>
      </c>
      <c r="Q32" s="11">
        <v>10</v>
      </c>
      <c r="R32" s="11">
        <v>10</v>
      </c>
      <c r="S32" s="11">
        <v>10</v>
      </c>
      <c r="T32" s="11">
        <v>10</v>
      </c>
      <c r="U32" s="11">
        <v>10</v>
      </c>
      <c r="V32" s="11">
        <v>10</v>
      </c>
      <c r="W32" s="11">
        <v>10</v>
      </c>
      <c r="X32" s="11">
        <v>48</v>
      </c>
      <c r="Y32" s="11">
        <v>44</v>
      </c>
      <c r="Z32" s="11">
        <v>46</v>
      </c>
      <c r="AA32" s="11">
        <v>44</v>
      </c>
      <c r="AB32" s="11">
        <v>38</v>
      </c>
      <c r="AC32" s="11">
        <v>32</v>
      </c>
      <c r="AD32" s="11">
        <v>28</v>
      </c>
      <c r="AE32" s="11">
        <v>31</v>
      </c>
      <c r="AF32" s="11">
        <v>28</v>
      </c>
      <c r="AG32" s="11">
        <v>23</v>
      </c>
      <c r="AH32" s="11">
        <v>16</v>
      </c>
      <c r="AI32" s="11">
        <v>13</v>
      </c>
      <c r="AJ32" s="11">
        <v>15</v>
      </c>
      <c r="AK32" s="11">
        <v>1</v>
      </c>
      <c r="AL32" s="11">
        <v>3</v>
      </c>
      <c r="AM32" s="11">
        <v>4</v>
      </c>
      <c r="AN32" s="11">
        <v>10</v>
      </c>
      <c r="AO32" s="11">
        <v>294</v>
      </c>
      <c r="AP32" s="11">
        <v>25</v>
      </c>
      <c r="AQ32" s="11">
        <v>25</v>
      </c>
      <c r="AR32" s="11">
        <v>118</v>
      </c>
      <c r="AS32" s="11">
        <v>14</v>
      </c>
      <c r="AT32" s="13"/>
      <c r="AU32" s="13"/>
    </row>
    <row r="33" spans="1:47" x14ac:dyDescent="0.25">
      <c r="A33" s="8" t="s">
        <v>65</v>
      </c>
      <c r="B33" s="9" t="s">
        <v>66</v>
      </c>
      <c r="C33" s="31">
        <v>591</v>
      </c>
      <c r="D33" s="11">
        <v>7</v>
      </c>
      <c r="E33" s="11">
        <v>8</v>
      </c>
      <c r="F33" s="11">
        <v>10</v>
      </c>
      <c r="G33" s="11">
        <v>9</v>
      </c>
      <c r="H33" s="11">
        <v>9</v>
      </c>
      <c r="I33" s="11">
        <v>10</v>
      </c>
      <c r="J33" s="11">
        <v>8</v>
      </c>
      <c r="K33" s="11">
        <v>8</v>
      </c>
      <c r="L33" s="11">
        <v>9</v>
      </c>
      <c r="M33" s="11">
        <v>9</v>
      </c>
      <c r="N33" s="11">
        <v>9</v>
      </c>
      <c r="O33" s="11">
        <v>9</v>
      </c>
      <c r="P33" s="11">
        <v>10</v>
      </c>
      <c r="Q33" s="11">
        <v>10</v>
      </c>
      <c r="R33" s="11">
        <v>10</v>
      </c>
      <c r="S33" s="11">
        <v>10</v>
      </c>
      <c r="T33" s="11">
        <v>10</v>
      </c>
      <c r="U33" s="11">
        <v>10</v>
      </c>
      <c r="V33" s="11">
        <v>10</v>
      </c>
      <c r="W33" s="11">
        <v>10</v>
      </c>
      <c r="X33" s="11">
        <v>48</v>
      </c>
      <c r="Y33" s="11">
        <v>44</v>
      </c>
      <c r="Z33" s="11">
        <v>46</v>
      </c>
      <c r="AA33" s="11">
        <v>44</v>
      </c>
      <c r="AB33" s="11">
        <v>38</v>
      </c>
      <c r="AC33" s="11">
        <v>32</v>
      </c>
      <c r="AD33" s="11">
        <v>28</v>
      </c>
      <c r="AE33" s="11">
        <v>31</v>
      </c>
      <c r="AF33" s="11">
        <v>28</v>
      </c>
      <c r="AG33" s="11">
        <v>23</v>
      </c>
      <c r="AH33" s="11">
        <v>16</v>
      </c>
      <c r="AI33" s="11">
        <v>13</v>
      </c>
      <c r="AJ33" s="11">
        <v>15</v>
      </c>
      <c r="AK33" s="11">
        <v>1</v>
      </c>
      <c r="AL33" s="11">
        <v>3</v>
      </c>
      <c r="AM33" s="11">
        <v>4</v>
      </c>
      <c r="AN33" s="11">
        <v>10</v>
      </c>
      <c r="AO33" s="11">
        <v>295</v>
      </c>
      <c r="AP33" s="11">
        <v>26</v>
      </c>
      <c r="AQ33" s="11">
        <v>25</v>
      </c>
      <c r="AR33" s="11">
        <v>119</v>
      </c>
      <c r="AS33" s="11">
        <v>14</v>
      </c>
      <c r="AT33" s="13"/>
      <c r="AU33" s="13"/>
    </row>
    <row r="34" spans="1:47" x14ac:dyDescent="0.25">
      <c r="A34" s="8" t="s">
        <v>137</v>
      </c>
      <c r="B34" s="9" t="s">
        <v>67</v>
      </c>
      <c r="C34" s="31">
        <v>679</v>
      </c>
      <c r="D34" s="11">
        <v>8</v>
      </c>
      <c r="E34" s="11">
        <v>10</v>
      </c>
      <c r="F34" s="11">
        <v>11</v>
      </c>
      <c r="G34" s="11">
        <v>10</v>
      </c>
      <c r="H34" s="11">
        <v>11</v>
      </c>
      <c r="I34" s="11">
        <v>11</v>
      </c>
      <c r="J34" s="11">
        <v>9</v>
      </c>
      <c r="K34" s="11">
        <v>10</v>
      </c>
      <c r="L34" s="11">
        <v>10</v>
      </c>
      <c r="M34" s="11">
        <v>10</v>
      </c>
      <c r="N34" s="11">
        <v>10</v>
      </c>
      <c r="O34" s="11">
        <v>11</v>
      </c>
      <c r="P34" s="11">
        <v>11</v>
      </c>
      <c r="Q34" s="11">
        <v>11</v>
      </c>
      <c r="R34" s="11">
        <v>12</v>
      </c>
      <c r="S34" s="11">
        <v>11</v>
      </c>
      <c r="T34" s="11">
        <v>11</v>
      </c>
      <c r="U34" s="11">
        <v>12</v>
      </c>
      <c r="V34" s="11">
        <v>12</v>
      </c>
      <c r="W34" s="11">
        <v>12</v>
      </c>
      <c r="X34" s="11">
        <v>55</v>
      </c>
      <c r="Y34" s="11">
        <v>50</v>
      </c>
      <c r="Z34" s="11">
        <v>53</v>
      </c>
      <c r="AA34" s="11">
        <v>51</v>
      </c>
      <c r="AB34" s="11">
        <v>44</v>
      </c>
      <c r="AC34" s="11">
        <v>36</v>
      </c>
      <c r="AD34" s="11">
        <v>32</v>
      </c>
      <c r="AE34" s="11">
        <v>36</v>
      </c>
      <c r="AF34" s="11">
        <v>32</v>
      </c>
      <c r="AG34" s="11">
        <v>26</v>
      </c>
      <c r="AH34" s="11">
        <v>19</v>
      </c>
      <c r="AI34" s="11">
        <v>15</v>
      </c>
      <c r="AJ34" s="11">
        <v>17</v>
      </c>
      <c r="AK34" s="11">
        <v>1</v>
      </c>
      <c r="AL34" s="11">
        <v>4</v>
      </c>
      <c r="AM34" s="11">
        <v>5</v>
      </c>
      <c r="AN34" s="11">
        <v>12</v>
      </c>
      <c r="AO34" s="11">
        <v>340</v>
      </c>
      <c r="AP34" s="11">
        <v>29</v>
      </c>
      <c r="AQ34" s="11">
        <v>29</v>
      </c>
      <c r="AR34" s="11">
        <v>137</v>
      </c>
      <c r="AS34" s="11">
        <v>16</v>
      </c>
      <c r="AT34" s="13"/>
      <c r="AU34" s="13"/>
    </row>
    <row r="35" spans="1:47" x14ac:dyDescent="0.25">
      <c r="A35" s="41" t="s">
        <v>68</v>
      </c>
      <c r="B35" s="42"/>
      <c r="C35" s="18">
        <f t="shared" ref="C35:AJ35" si="7">SUM(C36:C43)</f>
        <v>10730</v>
      </c>
      <c r="D35" s="19">
        <f t="shared" si="7"/>
        <v>78</v>
      </c>
      <c r="E35" s="19">
        <f t="shared" si="7"/>
        <v>81</v>
      </c>
      <c r="F35" s="19">
        <f t="shared" si="7"/>
        <v>92</v>
      </c>
      <c r="G35" s="19">
        <f t="shared" si="7"/>
        <v>102</v>
      </c>
      <c r="H35" s="19">
        <f t="shared" si="7"/>
        <v>93</v>
      </c>
      <c r="I35" s="19">
        <f t="shared" si="7"/>
        <v>90</v>
      </c>
      <c r="J35" s="19">
        <f t="shared" si="7"/>
        <v>229</v>
      </c>
      <c r="K35" s="19">
        <f t="shared" si="7"/>
        <v>236</v>
      </c>
      <c r="L35" s="19">
        <f t="shared" si="7"/>
        <v>244</v>
      </c>
      <c r="M35" s="19">
        <f t="shared" si="7"/>
        <v>247</v>
      </c>
      <c r="N35" s="19">
        <f t="shared" si="7"/>
        <v>247</v>
      </c>
      <c r="O35" s="19">
        <f t="shared" si="7"/>
        <v>252</v>
      </c>
      <c r="P35" s="19">
        <f t="shared" si="7"/>
        <v>253</v>
      </c>
      <c r="Q35" s="19">
        <f t="shared" si="7"/>
        <v>244</v>
      </c>
      <c r="R35" s="19">
        <f t="shared" si="7"/>
        <v>232</v>
      </c>
      <c r="S35" s="19">
        <f t="shared" si="7"/>
        <v>206</v>
      </c>
      <c r="T35" s="19">
        <f t="shared" si="7"/>
        <v>193</v>
      </c>
      <c r="U35" s="19">
        <f t="shared" si="7"/>
        <v>180</v>
      </c>
      <c r="V35" s="19">
        <f t="shared" si="7"/>
        <v>174</v>
      </c>
      <c r="W35" s="19">
        <f t="shared" si="7"/>
        <v>169</v>
      </c>
      <c r="X35" s="19">
        <f t="shared" si="7"/>
        <v>789</v>
      </c>
      <c r="Y35" s="19">
        <f t="shared" si="7"/>
        <v>878</v>
      </c>
      <c r="Z35" s="19">
        <f t="shared" si="7"/>
        <v>766</v>
      </c>
      <c r="AA35" s="19">
        <f t="shared" si="7"/>
        <v>747</v>
      </c>
      <c r="AB35" s="19">
        <f t="shared" si="7"/>
        <v>704</v>
      </c>
      <c r="AC35" s="19">
        <f t="shared" si="7"/>
        <v>564</v>
      </c>
      <c r="AD35" s="19">
        <f t="shared" si="7"/>
        <v>460</v>
      </c>
      <c r="AE35" s="19">
        <f t="shared" si="7"/>
        <v>426</v>
      </c>
      <c r="AF35" s="19">
        <f t="shared" si="7"/>
        <v>586</v>
      </c>
      <c r="AG35" s="19">
        <f t="shared" si="7"/>
        <v>393</v>
      </c>
      <c r="AH35" s="19">
        <f t="shared" si="7"/>
        <v>382</v>
      </c>
      <c r="AI35" s="19">
        <f t="shared" si="7"/>
        <v>173</v>
      </c>
      <c r="AJ35" s="19">
        <f t="shared" si="7"/>
        <v>220</v>
      </c>
      <c r="AK35" s="19">
        <f t="shared" ref="AK35:AS35" si="8">SUM(AK36:AK43)</f>
        <v>6</v>
      </c>
      <c r="AL35" s="19">
        <f t="shared" si="8"/>
        <v>41</v>
      </c>
      <c r="AM35" s="19">
        <f t="shared" si="8"/>
        <v>37</v>
      </c>
      <c r="AN35" s="19">
        <f t="shared" si="8"/>
        <v>265</v>
      </c>
      <c r="AO35" s="19">
        <f t="shared" si="8"/>
        <v>5026</v>
      </c>
      <c r="AP35" s="19">
        <f t="shared" si="8"/>
        <v>634</v>
      </c>
      <c r="AQ35" s="19">
        <f t="shared" si="8"/>
        <v>441</v>
      </c>
      <c r="AR35" s="19">
        <f t="shared" si="8"/>
        <v>1909</v>
      </c>
      <c r="AS35" s="20">
        <f t="shared" si="8"/>
        <v>265</v>
      </c>
      <c r="AT35" s="5"/>
      <c r="AU35" s="5"/>
    </row>
    <row r="36" spans="1:47" x14ac:dyDescent="0.25">
      <c r="A36" s="8" t="s">
        <v>69</v>
      </c>
      <c r="B36" s="9" t="s">
        <v>70</v>
      </c>
      <c r="C36" s="31">
        <v>2652</v>
      </c>
      <c r="D36" s="11">
        <v>19</v>
      </c>
      <c r="E36" s="11">
        <v>20</v>
      </c>
      <c r="F36" s="11">
        <v>23</v>
      </c>
      <c r="G36" s="11">
        <v>25</v>
      </c>
      <c r="H36" s="11">
        <v>23</v>
      </c>
      <c r="I36" s="11">
        <v>22</v>
      </c>
      <c r="J36" s="11">
        <v>56</v>
      </c>
      <c r="K36" s="11">
        <v>58</v>
      </c>
      <c r="L36" s="11">
        <v>60</v>
      </c>
      <c r="M36" s="11">
        <v>61</v>
      </c>
      <c r="N36" s="11">
        <v>61</v>
      </c>
      <c r="O36" s="11">
        <v>61</v>
      </c>
      <c r="P36" s="11">
        <v>62</v>
      </c>
      <c r="Q36" s="11">
        <v>60</v>
      </c>
      <c r="R36" s="11">
        <v>57</v>
      </c>
      <c r="S36" s="11">
        <v>52</v>
      </c>
      <c r="T36" s="11">
        <v>48</v>
      </c>
      <c r="U36" s="11">
        <v>43</v>
      </c>
      <c r="V36" s="11">
        <v>44</v>
      </c>
      <c r="W36" s="11">
        <v>42</v>
      </c>
      <c r="X36" s="11">
        <v>195</v>
      </c>
      <c r="Y36" s="11">
        <v>218</v>
      </c>
      <c r="Z36" s="11">
        <v>189</v>
      </c>
      <c r="AA36" s="11">
        <v>184</v>
      </c>
      <c r="AB36" s="11">
        <v>175</v>
      </c>
      <c r="AC36" s="11">
        <v>140</v>
      </c>
      <c r="AD36" s="11">
        <v>114</v>
      </c>
      <c r="AE36" s="11">
        <v>105</v>
      </c>
      <c r="AF36" s="11">
        <v>146</v>
      </c>
      <c r="AG36" s="11">
        <v>98</v>
      </c>
      <c r="AH36" s="11">
        <v>95</v>
      </c>
      <c r="AI36" s="11">
        <v>43</v>
      </c>
      <c r="AJ36" s="11">
        <v>53</v>
      </c>
      <c r="AK36" s="11">
        <v>1</v>
      </c>
      <c r="AL36" s="11">
        <v>10</v>
      </c>
      <c r="AM36" s="11">
        <v>10</v>
      </c>
      <c r="AN36" s="11">
        <v>67</v>
      </c>
      <c r="AO36" s="11">
        <v>1245</v>
      </c>
      <c r="AP36" s="11">
        <v>158</v>
      </c>
      <c r="AQ36" s="11">
        <v>110</v>
      </c>
      <c r="AR36" s="11">
        <v>472</v>
      </c>
      <c r="AS36" s="11">
        <v>67</v>
      </c>
      <c r="AT36" s="13"/>
      <c r="AU36" s="13"/>
    </row>
    <row r="37" spans="1:47" x14ac:dyDescent="0.25">
      <c r="A37" s="8" t="s">
        <v>71</v>
      </c>
      <c r="B37" s="9" t="s">
        <v>72</v>
      </c>
      <c r="C37" s="31">
        <v>2240</v>
      </c>
      <c r="D37" s="11">
        <v>16</v>
      </c>
      <c r="E37" s="11">
        <v>17</v>
      </c>
      <c r="F37" s="11">
        <v>19</v>
      </c>
      <c r="G37" s="11">
        <v>21</v>
      </c>
      <c r="H37" s="11">
        <v>19</v>
      </c>
      <c r="I37" s="11">
        <v>19</v>
      </c>
      <c r="J37" s="11">
        <v>48</v>
      </c>
      <c r="K37" s="11">
        <v>49</v>
      </c>
      <c r="L37" s="11">
        <v>51</v>
      </c>
      <c r="M37" s="11">
        <v>52</v>
      </c>
      <c r="N37" s="11">
        <v>52</v>
      </c>
      <c r="O37" s="11">
        <v>53</v>
      </c>
      <c r="P37" s="11">
        <v>53</v>
      </c>
      <c r="Q37" s="11">
        <v>51</v>
      </c>
      <c r="R37" s="11">
        <v>48</v>
      </c>
      <c r="S37" s="11">
        <v>43</v>
      </c>
      <c r="T37" s="11">
        <v>40</v>
      </c>
      <c r="U37" s="11">
        <v>38</v>
      </c>
      <c r="V37" s="11">
        <v>36</v>
      </c>
      <c r="W37" s="11">
        <v>35</v>
      </c>
      <c r="X37" s="11">
        <v>165</v>
      </c>
      <c r="Y37" s="11">
        <v>183</v>
      </c>
      <c r="Z37" s="11">
        <v>160</v>
      </c>
      <c r="AA37" s="11">
        <v>156</v>
      </c>
      <c r="AB37" s="11">
        <v>147</v>
      </c>
      <c r="AC37" s="11">
        <v>118</v>
      </c>
      <c r="AD37" s="11">
        <v>96</v>
      </c>
      <c r="AE37" s="11">
        <v>89</v>
      </c>
      <c r="AF37" s="11">
        <v>122</v>
      </c>
      <c r="AG37" s="11">
        <v>82</v>
      </c>
      <c r="AH37" s="11">
        <v>80</v>
      </c>
      <c r="AI37" s="11">
        <v>36</v>
      </c>
      <c r="AJ37" s="11">
        <v>46</v>
      </c>
      <c r="AK37" s="11">
        <v>1</v>
      </c>
      <c r="AL37" s="11">
        <v>9</v>
      </c>
      <c r="AM37" s="11">
        <v>8</v>
      </c>
      <c r="AN37" s="11">
        <v>55</v>
      </c>
      <c r="AO37" s="11">
        <v>1049</v>
      </c>
      <c r="AP37" s="11">
        <v>132</v>
      </c>
      <c r="AQ37" s="11">
        <v>92</v>
      </c>
      <c r="AR37" s="11">
        <v>399</v>
      </c>
      <c r="AS37" s="11">
        <v>55</v>
      </c>
      <c r="AT37" s="13"/>
      <c r="AU37" s="13"/>
    </row>
    <row r="38" spans="1:47" x14ac:dyDescent="0.25">
      <c r="A38" s="8" t="s">
        <v>73</v>
      </c>
      <c r="B38" s="9" t="s">
        <v>74</v>
      </c>
      <c r="C38" s="31">
        <v>1101</v>
      </c>
      <c r="D38" s="11">
        <v>8</v>
      </c>
      <c r="E38" s="11">
        <v>8</v>
      </c>
      <c r="F38" s="11">
        <v>9</v>
      </c>
      <c r="G38" s="11">
        <v>10</v>
      </c>
      <c r="H38" s="11">
        <v>10</v>
      </c>
      <c r="I38" s="11">
        <v>9</v>
      </c>
      <c r="J38" s="11">
        <v>24</v>
      </c>
      <c r="K38" s="11">
        <v>24</v>
      </c>
      <c r="L38" s="11">
        <v>25</v>
      </c>
      <c r="M38" s="11">
        <v>25</v>
      </c>
      <c r="N38" s="11">
        <v>25</v>
      </c>
      <c r="O38" s="11">
        <v>26</v>
      </c>
      <c r="P38" s="11">
        <v>26</v>
      </c>
      <c r="Q38" s="11">
        <v>25</v>
      </c>
      <c r="R38" s="11">
        <v>24</v>
      </c>
      <c r="S38" s="11">
        <v>21</v>
      </c>
      <c r="T38" s="11">
        <v>20</v>
      </c>
      <c r="U38" s="11">
        <v>19</v>
      </c>
      <c r="V38" s="11">
        <v>18</v>
      </c>
      <c r="W38" s="11">
        <v>17</v>
      </c>
      <c r="X38" s="11">
        <v>81</v>
      </c>
      <c r="Y38" s="11">
        <v>90</v>
      </c>
      <c r="Z38" s="11">
        <v>79</v>
      </c>
      <c r="AA38" s="11">
        <v>77</v>
      </c>
      <c r="AB38" s="11">
        <v>72</v>
      </c>
      <c r="AC38" s="11">
        <v>58</v>
      </c>
      <c r="AD38" s="11">
        <v>47</v>
      </c>
      <c r="AE38" s="11">
        <v>44</v>
      </c>
      <c r="AF38" s="11">
        <v>60</v>
      </c>
      <c r="AG38" s="11">
        <v>40</v>
      </c>
      <c r="AH38" s="11">
        <v>39</v>
      </c>
      <c r="AI38" s="11">
        <v>18</v>
      </c>
      <c r="AJ38" s="11">
        <v>23</v>
      </c>
      <c r="AK38" s="11">
        <v>1</v>
      </c>
      <c r="AL38" s="11">
        <v>4</v>
      </c>
      <c r="AM38" s="11">
        <v>4</v>
      </c>
      <c r="AN38" s="11">
        <v>27</v>
      </c>
      <c r="AO38" s="11">
        <v>517</v>
      </c>
      <c r="AP38" s="11">
        <v>65</v>
      </c>
      <c r="AQ38" s="11">
        <v>45</v>
      </c>
      <c r="AR38" s="11">
        <v>196</v>
      </c>
      <c r="AS38" s="11">
        <v>27</v>
      </c>
      <c r="AT38" s="13"/>
      <c r="AU38" s="13"/>
    </row>
    <row r="39" spans="1:47" x14ac:dyDescent="0.25">
      <c r="A39" s="8" t="s">
        <v>75</v>
      </c>
      <c r="B39" s="9" t="s">
        <v>76</v>
      </c>
      <c r="C39" s="31">
        <v>1008</v>
      </c>
      <c r="D39" s="11">
        <v>7</v>
      </c>
      <c r="E39" s="11">
        <v>8</v>
      </c>
      <c r="F39" s="11">
        <v>9</v>
      </c>
      <c r="G39" s="11">
        <v>10</v>
      </c>
      <c r="H39" s="11">
        <v>9</v>
      </c>
      <c r="I39" s="11">
        <v>8</v>
      </c>
      <c r="J39" s="11">
        <v>22</v>
      </c>
      <c r="K39" s="11">
        <v>22</v>
      </c>
      <c r="L39" s="11">
        <v>23</v>
      </c>
      <c r="M39" s="11">
        <v>23</v>
      </c>
      <c r="N39" s="11">
        <v>23</v>
      </c>
      <c r="O39" s="11">
        <v>24</v>
      </c>
      <c r="P39" s="11">
        <v>24</v>
      </c>
      <c r="Q39" s="11">
        <v>23</v>
      </c>
      <c r="R39" s="11">
        <v>22</v>
      </c>
      <c r="S39" s="11">
        <v>19</v>
      </c>
      <c r="T39" s="11">
        <v>18</v>
      </c>
      <c r="U39" s="11">
        <v>17</v>
      </c>
      <c r="V39" s="11">
        <v>16</v>
      </c>
      <c r="W39" s="11">
        <v>16</v>
      </c>
      <c r="X39" s="11">
        <v>74</v>
      </c>
      <c r="Y39" s="11">
        <v>82</v>
      </c>
      <c r="Z39" s="11">
        <v>72</v>
      </c>
      <c r="AA39" s="11">
        <v>70</v>
      </c>
      <c r="AB39" s="11">
        <v>66</v>
      </c>
      <c r="AC39" s="11">
        <v>53</v>
      </c>
      <c r="AD39" s="11">
        <v>43</v>
      </c>
      <c r="AE39" s="11">
        <v>40</v>
      </c>
      <c r="AF39" s="11">
        <v>55</v>
      </c>
      <c r="AG39" s="11">
        <v>37</v>
      </c>
      <c r="AH39" s="11">
        <v>36</v>
      </c>
      <c r="AI39" s="11">
        <v>16</v>
      </c>
      <c r="AJ39" s="11">
        <v>21</v>
      </c>
      <c r="AK39" s="11">
        <v>1</v>
      </c>
      <c r="AL39" s="11">
        <v>4</v>
      </c>
      <c r="AM39" s="11">
        <v>3</v>
      </c>
      <c r="AN39" s="11">
        <v>25</v>
      </c>
      <c r="AO39" s="11">
        <v>472</v>
      </c>
      <c r="AP39" s="11">
        <v>60</v>
      </c>
      <c r="AQ39" s="11">
        <v>41</v>
      </c>
      <c r="AR39" s="11">
        <v>179</v>
      </c>
      <c r="AS39" s="11">
        <v>25</v>
      </c>
      <c r="AT39" s="13"/>
      <c r="AU39" s="13"/>
    </row>
    <row r="40" spans="1:47" x14ac:dyDescent="0.25">
      <c r="A40" s="8" t="s">
        <v>77</v>
      </c>
      <c r="B40" s="9" t="s">
        <v>78</v>
      </c>
      <c r="C40" s="31">
        <v>626</v>
      </c>
      <c r="D40" s="11">
        <v>5</v>
      </c>
      <c r="E40" s="11">
        <v>5</v>
      </c>
      <c r="F40" s="11">
        <v>5</v>
      </c>
      <c r="G40" s="11">
        <v>6</v>
      </c>
      <c r="H40" s="11">
        <v>5</v>
      </c>
      <c r="I40" s="11">
        <v>5</v>
      </c>
      <c r="J40" s="11">
        <v>13</v>
      </c>
      <c r="K40" s="11">
        <v>14</v>
      </c>
      <c r="L40" s="11">
        <v>14</v>
      </c>
      <c r="M40" s="11">
        <v>14</v>
      </c>
      <c r="N40" s="11">
        <v>14</v>
      </c>
      <c r="O40" s="11">
        <v>15</v>
      </c>
      <c r="P40" s="11">
        <v>15</v>
      </c>
      <c r="Q40" s="11">
        <v>14</v>
      </c>
      <c r="R40" s="11">
        <v>14</v>
      </c>
      <c r="S40" s="11">
        <v>12</v>
      </c>
      <c r="T40" s="11">
        <v>11</v>
      </c>
      <c r="U40" s="11">
        <v>11</v>
      </c>
      <c r="V40" s="11">
        <v>10</v>
      </c>
      <c r="W40" s="11">
        <v>10</v>
      </c>
      <c r="X40" s="11">
        <v>46</v>
      </c>
      <c r="Y40" s="11">
        <v>51</v>
      </c>
      <c r="Z40" s="11">
        <v>45</v>
      </c>
      <c r="AA40" s="11">
        <v>44</v>
      </c>
      <c r="AB40" s="11">
        <v>41</v>
      </c>
      <c r="AC40" s="11">
        <v>33</v>
      </c>
      <c r="AD40" s="11">
        <v>27</v>
      </c>
      <c r="AE40" s="11">
        <v>25</v>
      </c>
      <c r="AF40" s="11">
        <v>34</v>
      </c>
      <c r="AG40" s="11">
        <v>23</v>
      </c>
      <c r="AH40" s="11">
        <v>22</v>
      </c>
      <c r="AI40" s="11">
        <v>10</v>
      </c>
      <c r="AJ40" s="11">
        <v>13</v>
      </c>
      <c r="AK40" s="11">
        <v>0</v>
      </c>
      <c r="AL40" s="11">
        <v>2</v>
      </c>
      <c r="AM40" s="11">
        <v>2</v>
      </c>
      <c r="AN40" s="11">
        <v>15</v>
      </c>
      <c r="AO40" s="11">
        <v>293</v>
      </c>
      <c r="AP40" s="11">
        <v>37</v>
      </c>
      <c r="AQ40" s="11">
        <v>26</v>
      </c>
      <c r="AR40" s="11">
        <v>111</v>
      </c>
      <c r="AS40" s="11">
        <v>15</v>
      </c>
      <c r="AT40" s="13"/>
      <c r="AU40" s="13"/>
    </row>
    <row r="41" spans="1:47" x14ac:dyDescent="0.25">
      <c r="A41" s="8" t="s">
        <v>79</v>
      </c>
      <c r="B41" s="9" t="s">
        <v>80</v>
      </c>
      <c r="C41" s="31">
        <v>936</v>
      </c>
      <c r="D41" s="11">
        <v>7</v>
      </c>
      <c r="E41" s="11">
        <v>7</v>
      </c>
      <c r="F41" s="11">
        <v>8</v>
      </c>
      <c r="G41" s="11">
        <v>9</v>
      </c>
      <c r="H41" s="11">
        <v>8</v>
      </c>
      <c r="I41" s="11">
        <v>8</v>
      </c>
      <c r="J41" s="11">
        <v>20</v>
      </c>
      <c r="K41" s="11">
        <v>21</v>
      </c>
      <c r="L41" s="11">
        <v>21</v>
      </c>
      <c r="M41" s="11">
        <v>22</v>
      </c>
      <c r="N41" s="11">
        <v>22</v>
      </c>
      <c r="O41" s="11">
        <v>22</v>
      </c>
      <c r="P41" s="11">
        <v>22</v>
      </c>
      <c r="Q41" s="11">
        <v>21</v>
      </c>
      <c r="R41" s="11">
        <v>20</v>
      </c>
      <c r="S41" s="11">
        <v>18</v>
      </c>
      <c r="T41" s="11">
        <v>17</v>
      </c>
      <c r="U41" s="11">
        <v>16</v>
      </c>
      <c r="V41" s="11">
        <v>15</v>
      </c>
      <c r="W41" s="11">
        <v>15</v>
      </c>
      <c r="X41" s="11">
        <v>69</v>
      </c>
      <c r="Y41" s="11">
        <v>77</v>
      </c>
      <c r="Z41" s="11">
        <v>67</v>
      </c>
      <c r="AA41" s="11">
        <v>65</v>
      </c>
      <c r="AB41" s="11">
        <v>61</v>
      </c>
      <c r="AC41" s="11">
        <v>49</v>
      </c>
      <c r="AD41" s="11">
        <v>40</v>
      </c>
      <c r="AE41" s="11">
        <v>37</v>
      </c>
      <c r="AF41" s="11">
        <v>51</v>
      </c>
      <c r="AG41" s="11">
        <v>34</v>
      </c>
      <c r="AH41" s="11">
        <v>33</v>
      </c>
      <c r="AI41" s="11">
        <v>15</v>
      </c>
      <c r="AJ41" s="11">
        <v>19</v>
      </c>
      <c r="AK41" s="11">
        <v>1</v>
      </c>
      <c r="AL41" s="11">
        <v>4</v>
      </c>
      <c r="AM41" s="11">
        <v>3</v>
      </c>
      <c r="AN41" s="11">
        <v>23</v>
      </c>
      <c r="AO41" s="11">
        <v>438</v>
      </c>
      <c r="AP41" s="11">
        <v>55</v>
      </c>
      <c r="AQ41" s="11">
        <v>38</v>
      </c>
      <c r="AR41" s="11">
        <v>167</v>
      </c>
      <c r="AS41" s="11">
        <v>23</v>
      </c>
      <c r="AT41" s="13"/>
      <c r="AU41" s="13"/>
    </row>
    <row r="42" spans="1:47" x14ac:dyDescent="0.25">
      <c r="A42" s="8" t="s">
        <v>81</v>
      </c>
      <c r="B42" s="9" t="s">
        <v>82</v>
      </c>
      <c r="C42" s="31">
        <v>905</v>
      </c>
      <c r="D42" s="11">
        <v>7</v>
      </c>
      <c r="E42" s="11">
        <v>7</v>
      </c>
      <c r="F42" s="11">
        <v>8</v>
      </c>
      <c r="G42" s="11">
        <v>9</v>
      </c>
      <c r="H42" s="11">
        <v>8</v>
      </c>
      <c r="I42" s="11">
        <v>8</v>
      </c>
      <c r="J42" s="11">
        <v>19</v>
      </c>
      <c r="K42" s="11">
        <v>20</v>
      </c>
      <c r="L42" s="11">
        <v>21</v>
      </c>
      <c r="M42" s="11">
        <v>21</v>
      </c>
      <c r="N42" s="11">
        <v>21</v>
      </c>
      <c r="O42" s="11">
        <v>21</v>
      </c>
      <c r="P42" s="11">
        <v>21</v>
      </c>
      <c r="Q42" s="11">
        <v>21</v>
      </c>
      <c r="R42" s="11">
        <v>20</v>
      </c>
      <c r="S42" s="11">
        <v>17</v>
      </c>
      <c r="T42" s="11">
        <v>16</v>
      </c>
      <c r="U42" s="11">
        <v>15</v>
      </c>
      <c r="V42" s="11">
        <v>15</v>
      </c>
      <c r="W42" s="11">
        <v>14</v>
      </c>
      <c r="X42" s="11">
        <v>66</v>
      </c>
      <c r="Y42" s="11">
        <v>74</v>
      </c>
      <c r="Z42" s="11">
        <v>64</v>
      </c>
      <c r="AA42" s="11">
        <v>63</v>
      </c>
      <c r="AB42" s="11">
        <v>59</v>
      </c>
      <c r="AC42" s="11">
        <v>47</v>
      </c>
      <c r="AD42" s="11">
        <v>39</v>
      </c>
      <c r="AE42" s="11">
        <v>36</v>
      </c>
      <c r="AF42" s="11">
        <v>49</v>
      </c>
      <c r="AG42" s="11">
        <v>33</v>
      </c>
      <c r="AH42" s="11">
        <v>32</v>
      </c>
      <c r="AI42" s="11">
        <v>15</v>
      </c>
      <c r="AJ42" s="11">
        <v>19</v>
      </c>
      <c r="AK42" s="11">
        <v>1</v>
      </c>
      <c r="AL42" s="11">
        <v>3</v>
      </c>
      <c r="AM42" s="11">
        <v>3</v>
      </c>
      <c r="AN42" s="11">
        <v>22</v>
      </c>
      <c r="AO42" s="11">
        <v>423</v>
      </c>
      <c r="AP42" s="11">
        <v>53</v>
      </c>
      <c r="AQ42" s="11">
        <v>37</v>
      </c>
      <c r="AR42" s="11">
        <v>161</v>
      </c>
      <c r="AS42" s="11">
        <v>22</v>
      </c>
      <c r="AT42" s="13"/>
      <c r="AU42" s="13"/>
    </row>
    <row r="43" spans="1:47" x14ac:dyDescent="0.25">
      <c r="A43" s="8" t="s">
        <v>83</v>
      </c>
      <c r="B43" s="9" t="s">
        <v>84</v>
      </c>
      <c r="C43" s="31">
        <v>1262</v>
      </c>
      <c r="D43" s="11">
        <v>9</v>
      </c>
      <c r="E43" s="11">
        <v>9</v>
      </c>
      <c r="F43" s="11">
        <v>11</v>
      </c>
      <c r="G43" s="11">
        <v>12</v>
      </c>
      <c r="H43" s="11">
        <v>11</v>
      </c>
      <c r="I43" s="11">
        <v>11</v>
      </c>
      <c r="J43" s="11">
        <v>27</v>
      </c>
      <c r="K43" s="11">
        <v>28</v>
      </c>
      <c r="L43" s="11">
        <v>29</v>
      </c>
      <c r="M43" s="11">
        <v>29</v>
      </c>
      <c r="N43" s="11">
        <v>29</v>
      </c>
      <c r="O43" s="11">
        <v>30</v>
      </c>
      <c r="P43" s="11">
        <v>30</v>
      </c>
      <c r="Q43" s="11">
        <v>29</v>
      </c>
      <c r="R43" s="11">
        <v>27</v>
      </c>
      <c r="S43" s="11">
        <v>24</v>
      </c>
      <c r="T43" s="11">
        <v>23</v>
      </c>
      <c r="U43" s="11">
        <v>21</v>
      </c>
      <c r="V43" s="11">
        <v>20</v>
      </c>
      <c r="W43" s="11">
        <v>20</v>
      </c>
      <c r="X43" s="11">
        <v>93</v>
      </c>
      <c r="Y43" s="11">
        <v>103</v>
      </c>
      <c r="Z43" s="11">
        <v>90</v>
      </c>
      <c r="AA43" s="11">
        <v>88</v>
      </c>
      <c r="AB43" s="11">
        <v>83</v>
      </c>
      <c r="AC43" s="11">
        <v>66</v>
      </c>
      <c r="AD43" s="11">
        <v>54</v>
      </c>
      <c r="AE43" s="11">
        <v>50</v>
      </c>
      <c r="AF43" s="11">
        <v>69</v>
      </c>
      <c r="AG43" s="11">
        <v>46</v>
      </c>
      <c r="AH43" s="11">
        <v>45</v>
      </c>
      <c r="AI43" s="11">
        <v>20</v>
      </c>
      <c r="AJ43" s="11">
        <v>26</v>
      </c>
      <c r="AK43" s="11">
        <v>0</v>
      </c>
      <c r="AL43" s="11">
        <v>5</v>
      </c>
      <c r="AM43" s="11">
        <v>4</v>
      </c>
      <c r="AN43" s="11">
        <v>31</v>
      </c>
      <c r="AO43" s="11">
        <v>589</v>
      </c>
      <c r="AP43" s="11">
        <v>74</v>
      </c>
      <c r="AQ43" s="11">
        <v>52</v>
      </c>
      <c r="AR43" s="11">
        <v>224</v>
      </c>
      <c r="AS43" s="11">
        <v>31</v>
      </c>
      <c r="AT43" s="13"/>
      <c r="AU43" s="13"/>
    </row>
    <row r="44" spans="1:47" x14ac:dyDescent="0.25">
      <c r="A44" s="43" t="s">
        <v>85</v>
      </c>
      <c r="B44" s="44"/>
      <c r="C44" s="14">
        <f t="shared" ref="C44:AS44" si="9">+C45+C52+C56</f>
        <v>6601</v>
      </c>
      <c r="D44" s="21">
        <f t="shared" si="9"/>
        <v>87</v>
      </c>
      <c r="E44" s="21">
        <f t="shared" si="9"/>
        <v>75</v>
      </c>
      <c r="F44" s="21">
        <f t="shared" si="9"/>
        <v>59</v>
      </c>
      <c r="G44" s="21">
        <f t="shared" si="9"/>
        <v>77</v>
      </c>
      <c r="H44" s="21">
        <f t="shared" si="9"/>
        <v>67</v>
      </c>
      <c r="I44" s="21">
        <f t="shared" si="9"/>
        <v>70</v>
      </c>
      <c r="J44" s="21">
        <f t="shared" si="9"/>
        <v>127</v>
      </c>
      <c r="K44" s="21">
        <f t="shared" si="9"/>
        <v>129</v>
      </c>
      <c r="L44" s="21">
        <f t="shared" si="9"/>
        <v>130</v>
      </c>
      <c r="M44" s="21">
        <f t="shared" si="9"/>
        <v>128</v>
      </c>
      <c r="N44" s="21">
        <f t="shared" si="9"/>
        <v>132</v>
      </c>
      <c r="O44" s="21">
        <f t="shared" si="9"/>
        <v>138</v>
      </c>
      <c r="P44" s="21">
        <f t="shared" si="9"/>
        <v>141</v>
      </c>
      <c r="Q44" s="21">
        <f t="shared" si="9"/>
        <v>139</v>
      </c>
      <c r="R44" s="21">
        <f t="shared" si="9"/>
        <v>129</v>
      </c>
      <c r="S44" s="21">
        <f t="shared" si="9"/>
        <v>124</v>
      </c>
      <c r="T44" s="21">
        <f t="shared" si="9"/>
        <v>120</v>
      </c>
      <c r="U44" s="21">
        <f t="shared" si="9"/>
        <v>118</v>
      </c>
      <c r="V44" s="21">
        <f t="shared" si="9"/>
        <v>115</v>
      </c>
      <c r="W44" s="21">
        <f t="shared" si="9"/>
        <v>117</v>
      </c>
      <c r="X44" s="21">
        <f t="shared" si="9"/>
        <v>619</v>
      </c>
      <c r="Y44" s="21">
        <f t="shared" si="9"/>
        <v>657</v>
      </c>
      <c r="Z44" s="21">
        <f t="shared" si="9"/>
        <v>587</v>
      </c>
      <c r="AA44" s="21">
        <f t="shared" si="9"/>
        <v>495</v>
      </c>
      <c r="AB44" s="21">
        <f t="shared" si="9"/>
        <v>366</v>
      </c>
      <c r="AC44" s="21">
        <f t="shared" si="9"/>
        <v>342</v>
      </c>
      <c r="AD44" s="21">
        <f t="shared" si="9"/>
        <v>296</v>
      </c>
      <c r="AE44" s="21">
        <f t="shared" si="9"/>
        <v>235</v>
      </c>
      <c r="AF44" s="21">
        <f t="shared" si="9"/>
        <v>223</v>
      </c>
      <c r="AG44" s="21">
        <f t="shared" si="9"/>
        <v>200</v>
      </c>
      <c r="AH44" s="21">
        <f t="shared" si="9"/>
        <v>160</v>
      </c>
      <c r="AI44" s="21">
        <f t="shared" si="9"/>
        <v>100</v>
      </c>
      <c r="AJ44" s="21">
        <f t="shared" si="9"/>
        <v>99</v>
      </c>
      <c r="AK44" s="21">
        <f t="shared" si="9"/>
        <v>7</v>
      </c>
      <c r="AL44" s="21">
        <f t="shared" si="9"/>
        <v>45</v>
      </c>
      <c r="AM44" s="21">
        <f t="shared" si="9"/>
        <v>42</v>
      </c>
      <c r="AN44" s="21">
        <f t="shared" si="9"/>
        <v>352</v>
      </c>
      <c r="AO44" s="21">
        <f t="shared" si="9"/>
        <v>3059</v>
      </c>
      <c r="AP44" s="21">
        <f t="shared" si="9"/>
        <v>327</v>
      </c>
      <c r="AQ44" s="21">
        <f t="shared" si="9"/>
        <v>286</v>
      </c>
      <c r="AR44" s="21">
        <f t="shared" si="9"/>
        <v>1373</v>
      </c>
      <c r="AS44" s="22">
        <f t="shared" si="9"/>
        <v>433</v>
      </c>
      <c r="AT44" s="5"/>
      <c r="AU44" s="5"/>
    </row>
    <row r="45" spans="1:47" x14ac:dyDescent="0.25">
      <c r="A45" s="41" t="s">
        <v>86</v>
      </c>
      <c r="B45" s="42"/>
      <c r="C45" s="18">
        <f t="shared" ref="C45:AJ45" si="10">SUM(C46:C51)</f>
        <v>3131</v>
      </c>
      <c r="D45" s="19">
        <f t="shared" si="10"/>
        <v>41</v>
      </c>
      <c r="E45" s="19">
        <f t="shared" si="10"/>
        <v>34</v>
      </c>
      <c r="F45" s="19">
        <f t="shared" si="10"/>
        <v>42</v>
      </c>
      <c r="G45" s="19">
        <f t="shared" si="10"/>
        <v>45</v>
      </c>
      <c r="H45" s="19">
        <f t="shared" si="10"/>
        <v>34</v>
      </c>
      <c r="I45" s="19">
        <f t="shared" si="10"/>
        <v>44</v>
      </c>
      <c r="J45" s="19">
        <f t="shared" si="10"/>
        <v>50</v>
      </c>
      <c r="K45" s="19">
        <f t="shared" si="10"/>
        <v>50</v>
      </c>
      <c r="L45" s="19">
        <f t="shared" si="10"/>
        <v>51</v>
      </c>
      <c r="M45" s="19">
        <f t="shared" si="10"/>
        <v>50</v>
      </c>
      <c r="N45" s="19">
        <f t="shared" si="10"/>
        <v>51</v>
      </c>
      <c r="O45" s="19">
        <f t="shared" si="10"/>
        <v>54</v>
      </c>
      <c r="P45" s="19">
        <f t="shared" si="10"/>
        <v>57</v>
      </c>
      <c r="Q45" s="19">
        <f t="shared" si="10"/>
        <v>55</v>
      </c>
      <c r="R45" s="19">
        <f t="shared" si="10"/>
        <v>53</v>
      </c>
      <c r="S45" s="19">
        <f t="shared" si="10"/>
        <v>51</v>
      </c>
      <c r="T45" s="19">
        <f t="shared" si="10"/>
        <v>50</v>
      </c>
      <c r="U45" s="19">
        <f t="shared" si="10"/>
        <v>51</v>
      </c>
      <c r="V45" s="19">
        <f t="shared" si="10"/>
        <v>55</v>
      </c>
      <c r="W45" s="19">
        <f t="shared" si="10"/>
        <v>64</v>
      </c>
      <c r="X45" s="19">
        <f t="shared" si="10"/>
        <v>389</v>
      </c>
      <c r="Y45" s="19">
        <f t="shared" si="10"/>
        <v>404</v>
      </c>
      <c r="Z45" s="19">
        <f t="shared" si="10"/>
        <v>295</v>
      </c>
      <c r="AA45" s="19">
        <f t="shared" si="10"/>
        <v>238</v>
      </c>
      <c r="AB45" s="19">
        <f t="shared" si="10"/>
        <v>163</v>
      </c>
      <c r="AC45" s="19">
        <f t="shared" si="10"/>
        <v>166</v>
      </c>
      <c r="AD45" s="19">
        <f t="shared" si="10"/>
        <v>140</v>
      </c>
      <c r="AE45" s="19">
        <f t="shared" si="10"/>
        <v>106</v>
      </c>
      <c r="AF45" s="19">
        <f t="shared" si="10"/>
        <v>76</v>
      </c>
      <c r="AG45" s="19">
        <f t="shared" si="10"/>
        <v>70</v>
      </c>
      <c r="AH45" s="19">
        <f t="shared" si="10"/>
        <v>50</v>
      </c>
      <c r="AI45" s="19">
        <f t="shared" si="10"/>
        <v>31</v>
      </c>
      <c r="AJ45" s="19">
        <f t="shared" si="10"/>
        <v>21</v>
      </c>
      <c r="AK45" s="19">
        <f t="shared" ref="AK45:AS45" si="11">SUM(AK46:AK51)</f>
        <v>2</v>
      </c>
      <c r="AL45" s="19">
        <f t="shared" si="11"/>
        <v>21</v>
      </c>
      <c r="AM45" s="19">
        <f t="shared" si="11"/>
        <v>20</v>
      </c>
      <c r="AN45" s="19">
        <f t="shared" si="11"/>
        <v>191</v>
      </c>
      <c r="AO45" s="19">
        <f t="shared" si="11"/>
        <v>1478</v>
      </c>
      <c r="AP45" s="19">
        <f t="shared" si="11"/>
        <v>142</v>
      </c>
      <c r="AQ45" s="19">
        <f t="shared" si="11"/>
        <v>140</v>
      </c>
      <c r="AR45" s="19">
        <f t="shared" si="11"/>
        <v>756</v>
      </c>
      <c r="AS45" s="20">
        <f t="shared" si="11"/>
        <v>226</v>
      </c>
      <c r="AT45" s="5"/>
      <c r="AU45" s="5"/>
    </row>
    <row r="46" spans="1:47" x14ac:dyDescent="0.25">
      <c r="A46" s="8" t="s">
        <v>87</v>
      </c>
      <c r="B46" s="9" t="s">
        <v>88</v>
      </c>
      <c r="C46" s="31">
        <v>1137</v>
      </c>
      <c r="D46" s="11">
        <v>15</v>
      </c>
      <c r="E46" s="11">
        <v>13</v>
      </c>
      <c r="F46" s="11">
        <v>16</v>
      </c>
      <c r="G46" s="11">
        <v>16</v>
      </c>
      <c r="H46" s="11">
        <v>13</v>
      </c>
      <c r="I46" s="11">
        <v>16</v>
      </c>
      <c r="J46" s="11">
        <v>18</v>
      </c>
      <c r="K46" s="11">
        <v>18</v>
      </c>
      <c r="L46" s="11">
        <v>18</v>
      </c>
      <c r="M46" s="11">
        <v>18</v>
      </c>
      <c r="N46" s="11">
        <v>18</v>
      </c>
      <c r="O46" s="11">
        <v>20</v>
      </c>
      <c r="P46" s="11">
        <v>21</v>
      </c>
      <c r="Q46" s="11">
        <v>20</v>
      </c>
      <c r="R46" s="11">
        <v>19</v>
      </c>
      <c r="S46" s="11">
        <v>18</v>
      </c>
      <c r="T46" s="11">
        <v>18</v>
      </c>
      <c r="U46" s="11">
        <v>18</v>
      </c>
      <c r="V46" s="11">
        <v>20</v>
      </c>
      <c r="W46" s="11">
        <v>23</v>
      </c>
      <c r="X46" s="11">
        <v>140</v>
      </c>
      <c r="Y46" s="11">
        <v>147</v>
      </c>
      <c r="Z46" s="11">
        <v>107</v>
      </c>
      <c r="AA46" s="11">
        <v>87</v>
      </c>
      <c r="AB46" s="11">
        <v>60</v>
      </c>
      <c r="AC46" s="11">
        <v>60</v>
      </c>
      <c r="AD46" s="11">
        <v>50</v>
      </c>
      <c r="AE46" s="11">
        <v>39</v>
      </c>
      <c r="AF46" s="11">
        <v>28</v>
      </c>
      <c r="AG46" s="11">
        <v>26</v>
      </c>
      <c r="AH46" s="11">
        <v>18</v>
      </c>
      <c r="AI46" s="11">
        <v>11</v>
      </c>
      <c r="AJ46" s="11">
        <v>8</v>
      </c>
      <c r="AK46" s="11">
        <v>1</v>
      </c>
      <c r="AL46" s="11">
        <v>8</v>
      </c>
      <c r="AM46" s="11">
        <v>7</v>
      </c>
      <c r="AN46" s="11">
        <v>69</v>
      </c>
      <c r="AO46" s="11">
        <v>537</v>
      </c>
      <c r="AP46" s="11">
        <v>52</v>
      </c>
      <c r="AQ46" s="11">
        <v>50</v>
      </c>
      <c r="AR46" s="11">
        <v>274</v>
      </c>
      <c r="AS46" s="11">
        <v>82</v>
      </c>
      <c r="AT46" s="13"/>
      <c r="AU46" s="13"/>
    </row>
    <row r="47" spans="1:47" x14ac:dyDescent="0.25">
      <c r="A47" s="8" t="s">
        <v>89</v>
      </c>
      <c r="B47" s="9" t="s">
        <v>90</v>
      </c>
      <c r="C47" s="31">
        <v>664</v>
      </c>
      <c r="D47" s="11">
        <v>9</v>
      </c>
      <c r="E47" s="11">
        <v>7</v>
      </c>
      <c r="F47" s="11">
        <v>9</v>
      </c>
      <c r="G47" s="11">
        <v>10</v>
      </c>
      <c r="H47" s="11">
        <v>7</v>
      </c>
      <c r="I47" s="11">
        <v>9</v>
      </c>
      <c r="J47" s="11">
        <v>11</v>
      </c>
      <c r="K47" s="11">
        <v>11</v>
      </c>
      <c r="L47" s="11">
        <v>11</v>
      </c>
      <c r="M47" s="11">
        <v>11</v>
      </c>
      <c r="N47" s="11">
        <v>11</v>
      </c>
      <c r="O47" s="11">
        <v>11</v>
      </c>
      <c r="P47" s="11">
        <v>12</v>
      </c>
      <c r="Q47" s="11">
        <v>12</v>
      </c>
      <c r="R47" s="11">
        <v>11</v>
      </c>
      <c r="S47" s="11">
        <v>11</v>
      </c>
      <c r="T47" s="11">
        <v>11</v>
      </c>
      <c r="U47" s="11">
        <v>11</v>
      </c>
      <c r="V47" s="11">
        <v>12</v>
      </c>
      <c r="W47" s="11">
        <v>14</v>
      </c>
      <c r="X47" s="11">
        <v>82</v>
      </c>
      <c r="Y47" s="11">
        <v>85</v>
      </c>
      <c r="Z47" s="11">
        <v>62</v>
      </c>
      <c r="AA47" s="11">
        <v>50</v>
      </c>
      <c r="AB47" s="11">
        <v>34</v>
      </c>
      <c r="AC47" s="11">
        <v>35</v>
      </c>
      <c r="AD47" s="11">
        <v>30</v>
      </c>
      <c r="AE47" s="11">
        <v>22</v>
      </c>
      <c r="AF47" s="11">
        <v>16</v>
      </c>
      <c r="AG47" s="11">
        <v>15</v>
      </c>
      <c r="AH47" s="11">
        <v>11</v>
      </c>
      <c r="AI47" s="11">
        <v>7</v>
      </c>
      <c r="AJ47" s="11">
        <v>4</v>
      </c>
      <c r="AK47" s="11">
        <v>1</v>
      </c>
      <c r="AL47" s="11">
        <v>4</v>
      </c>
      <c r="AM47" s="11">
        <v>4</v>
      </c>
      <c r="AN47" s="11">
        <v>40</v>
      </c>
      <c r="AO47" s="11">
        <v>312</v>
      </c>
      <c r="AP47" s="11">
        <v>30</v>
      </c>
      <c r="AQ47" s="11">
        <v>30</v>
      </c>
      <c r="AR47" s="11">
        <v>160</v>
      </c>
      <c r="AS47" s="11">
        <v>48</v>
      </c>
      <c r="AT47" s="13"/>
      <c r="AU47" s="13"/>
    </row>
    <row r="48" spans="1:47" x14ac:dyDescent="0.25">
      <c r="A48" s="8" t="s">
        <v>91</v>
      </c>
      <c r="B48" s="9" t="s">
        <v>92</v>
      </c>
      <c r="C48" s="31">
        <v>303</v>
      </c>
      <c r="D48" s="11">
        <v>4</v>
      </c>
      <c r="E48" s="11">
        <v>3</v>
      </c>
      <c r="F48" s="11">
        <v>4</v>
      </c>
      <c r="G48" s="11">
        <v>4</v>
      </c>
      <c r="H48" s="11">
        <v>3</v>
      </c>
      <c r="I48" s="11">
        <v>4</v>
      </c>
      <c r="J48" s="11">
        <v>5</v>
      </c>
      <c r="K48" s="11">
        <v>5</v>
      </c>
      <c r="L48" s="11">
        <v>5</v>
      </c>
      <c r="M48" s="11">
        <v>5</v>
      </c>
      <c r="N48" s="11">
        <v>5</v>
      </c>
      <c r="O48" s="11">
        <v>5</v>
      </c>
      <c r="P48" s="11">
        <v>6</v>
      </c>
      <c r="Q48" s="11">
        <v>5</v>
      </c>
      <c r="R48" s="11">
        <v>5</v>
      </c>
      <c r="S48" s="11">
        <v>5</v>
      </c>
      <c r="T48" s="11">
        <v>5</v>
      </c>
      <c r="U48" s="11">
        <v>5</v>
      </c>
      <c r="V48" s="11">
        <v>5</v>
      </c>
      <c r="W48" s="11">
        <v>6</v>
      </c>
      <c r="X48" s="11">
        <v>38</v>
      </c>
      <c r="Y48" s="11">
        <v>39</v>
      </c>
      <c r="Z48" s="11">
        <v>29</v>
      </c>
      <c r="AA48" s="11">
        <v>23</v>
      </c>
      <c r="AB48" s="11">
        <v>16</v>
      </c>
      <c r="AC48" s="11">
        <v>16</v>
      </c>
      <c r="AD48" s="11">
        <v>14</v>
      </c>
      <c r="AE48" s="11">
        <v>10</v>
      </c>
      <c r="AF48" s="11">
        <v>7</v>
      </c>
      <c r="AG48" s="11">
        <v>7</v>
      </c>
      <c r="AH48" s="11">
        <v>5</v>
      </c>
      <c r="AI48" s="11">
        <v>3</v>
      </c>
      <c r="AJ48" s="11">
        <v>2</v>
      </c>
      <c r="AK48" s="11">
        <v>0</v>
      </c>
      <c r="AL48" s="11">
        <v>2</v>
      </c>
      <c r="AM48" s="11">
        <v>2</v>
      </c>
      <c r="AN48" s="11">
        <v>19</v>
      </c>
      <c r="AO48" s="11">
        <v>144</v>
      </c>
      <c r="AP48" s="11">
        <v>14</v>
      </c>
      <c r="AQ48" s="11">
        <v>14</v>
      </c>
      <c r="AR48" s="11">
        <v>74</v>
      </c>
      <c r="AS48" s="11">
        <v>22</v>
      </c>
      <c r="AT48" s="13"/>
      <c r="AU48" s="13"/>
    </row>
    <row r="49" spans="1:47" x14ac:dyDescent="0.25">
      <c r="A49" s="8" t="s">
        <v>93</v>
      </c>
      <c r="B49" s="9" t="s">
        <v>94</v>
      </c>
      <c r="C49" s="31">
        <v>291</v>
      </c>
      <c r="D49" s="11">
        <v>4</v>
      </c>
      <c r="E49" s="11">
        <v>3</v>
      </c>
      <c r="F49" s="11">
        <v>4</v>
      </c>
      <c r="G49" s="11">
        <v>4</v>
      </c>
      <c r="H49" s="11">
        <v>3</v>
      </c>
      <c r="I49" s="11">
        <v>4</v>
      </c>
      <c r="J49" s="11">
        <v>5</v>
      </c>
      <c r="K49" s="11">
        <v>5</v>
      </c>
      <c r="L49" s="11">
        <v>5</v>
      </c>
      <c r="M49" s="11">
        <v>5</v>
      </c>
      <c r="N49" s="11">
        <v>5</v>
      </c>
      <c r="O49" s="11">
        <v>5</v>
      </c>
      <c r="P49" s="11">
        <v>5</v>
      </c>
      <c r="Q49" s="11">
        <v>5</v>
      </c>
      <c r="R49" s="11">
        <v>5</v>
      </c>
      <c r="S49" s="11">
        <v>5</v>
      </c>
      <c r="T49" s="11">
        <v>5</v>
      </c>
      <c r="U49" s="11">
        <v>5</v>
      </c>
      <c r="V49" s="11">
        <v>5</v>
      </c>
      <c r="W49" s="11">
        <v>6</v>
      </c>
      <c r="X49" s="11">
        <v>36</v>
      </c>
      <c r="Y49" s="11">
        <v>37</v>
      </c>
      <c r="Z49" s="11">
        <v>27</v>
      </c>
      <c r="AA49" s="11">
        <v>22</v>
      </c>
      <c r="AB49" s="11">
        <v>15</v>
      </c>
      <c r="AC49" s="11">
        <v>15</v>
      </c>
      <c r="AD49" s="11">
        <v>13</v>
      </c>
      <c r="AE49" s="11">
        <v>10</v>
      </c>
      <c r="AF49" s="11">
        <v>7</v>
      </c>
      <c r="AG49" s="11">
        <v>6</v>
      </c>
      <c r="AH49" s="11">
        <v>5</v>
      </c>
      <c r="AI49" s="11">
        <v>3</v>
      </c>
      <c r="AJ49" s="11">
        <v>2</v>
      </c>
      <c r="AK49" s="11">
        <v>0</v>
      </c>
      <c r="AL49" s="11">
        <v>2</v>
      </c>
      <c r="AM49" s="11">
        <v>2</v>
      </c>
      <c r="AN49" s="11">
        <v>18</v>
      </c>
      <c r="AO49" s="11">
        <v>135</v>
      </c>
      <c r="AP49" s="11">
        <v>13</v>
      </c>
      <c r="AQ49" s="11">
        <v>13</v>
      </c>
      <c r="AR49" s="11">
        <v>69</v>
      </c>
      <c r="AS49" s="11">
        <v>21</v>
      </c>
      <c r="AT49" s="13"/>
      <c r="AU49" s="13"/>
    </row>
    <row r="50" spans="1:47" x14ac:dyDescent="0.25">
      <c r="A50" s="8" t="s">
        <v>95</v>
      </c>
      <c r="B50" s="9" t="s">
        <v>96</v>
      </c>
      <c r="C50" s="31">
        <v>331</v>
      </c>
      <c r="D50" s="11">
        <v>4</v>
      </c>
      <c r="E50" s="11">
        <v>4</v>
      </c>
      <c r="F50" s="11">
        <v>4</v>
      </c>
      <c r="G50" s="11">
        <v>5</v>
      </c>
      <c r="H50" s="11">
        <v>4</v>
      </c>
      <c r="I50" s="11">
        <v>5</v>
      </c>
      <c r="J50" s="11">
        <v>5</v>
      </c>
      <c r="K50" s="11">
        <v>5</v>
      </c>
      <c r="L50" s="11">
        <v>5</v>
      </c>
      <c r="M50" s="11">
        <v>5</v>
      </c>
      <c r="N50" s="11">
        <v>5</v>
      </c>
      <c r="O50" s="11">
        <v>6</v>
      </c>
      <c r="P50" s="11">
        <v>6</v>
      </c>
      <c r="Q50" s="11">
        <v>6</v>
      </c>
      <c r="R50" s="11">
        <v>6</v>
      </c>
      <c r="S50" s="11">
        <v>5</v>
      </c>
      <c r="T50" s="11">
        <v>5</v>
      </c>
      <c r="U50" s="11">
        <v>5</v>
      </c>
      <c r="V50" s="11">
        <v>6</v>
      </c>
      <c r="W50" s="11">
        <v>7</v>
      </c>
      <c r="X50" s="11">
        <v>42</v>
      </c>
      <c r="Y50" s="11">
        <v>43</v>
      </c>
      <c r="Z50" s="11">
        <v>32</v>
      </c>
      <c r="AA50" s="11">
        <v>25</v>
      </c>
      <c r="AB50" s="11">
        <v>17</v>
      </c>
      <c r="AC50" s="11">
        <v>18</v>
      </c>
      <c r="AD50" s="11">
        <v>15</v>
      </c>
      <c r="AE50" s="11">
        <v>11</v>
      </c>
      <c r="AF50" s="11">
        <v>8</v>
      </c>
      <c r="AG50" s="11">
        <v>7</v>
      </c>
      <c r="AH50" s="11">
        <v>5</v>
      </c>
      <c r="AI50" s="11">
        <v>3</v>
      </c>
      <c r="AJ50" s="11">
        <v>2</v>
      </c>
      <c r="AK50" s="11">
        <v>0</v>
      </c>
      <c r="AL50" s="11">
        <v>2</v>
      </c>
      <c r="AM50" s="11">
        <v>2</v>
      </c>
      <c r="AN50" s="11">
        <v>20</v>
      </c>
      <c r="AO50" s="11">
        <v>158</v>
      </c>
      <c r="AP50" s="11">
        <v>15</v>
      </c>
      <c r="AQ50" s="11">
        <v>15</v>
      </c>
      <c r="AR50" s="11">
        <v>81</v>
      </c>
      <c r="AS50" s="11">
        <v>24</v>
      </c>
      <c r="AT50" s="13"/>
      <c r="AU50" s="13"/>
    </row>
    <row r="51" spans="1:47" x14ac:dyDescent="0.25">
      <c r="A51" s="8" t="s">
        <v>97</v>
      </c>
      <c r="B51" s="9" t="s">
        <v>98</v>
      </c>
      <c r="C51" s="31">
        <v>405</v>
      </c>
      <c r="D51" s="11">
        <v>5</v>
      </c>
      <c r="E51" s="11">
        <v>4</v>
      </c>
      <c r="F51" s="11">
        <v>5</v>
      </c>
      <c r="G51" s="11">
        <v>6</v>
      </c>
      <c r="H51" s="11">
        <v>4</v>
      </c>
      <c r="I51" s="11">
        <v>6</v>
      </c>
      <c r="J51" s="11">
        <v>6</v>
      </c>
      <c r="K51" s="11">
        <v>6</v>
      </c>
      <c r="L51" s="11">
        <v>7</v>
      </c>
      <c r="M51" s="11">
        <v>6</v>
      </c>
      <c r="N51" s="11">
        <v>7</v>
      </c>
      <c r="O51" s="11">
        <v>7</v>
      </c>
      <c r="P51" s="11">
        <v>7</v>
      </c>
      <c r="Q51" s="11">
        <v>7</v>
      </c>
      <c r="R51" s="11">
        <v>7</v>
      </c>
      <c r="S51" s="11">
        <v>7</v>
      </c>
      <c r="T51" s="11">
        <v>6</v>
      </c>
      <c r="U51" s="11">
        <v>7</v>
      </c>
      <c r="V51" s="11">
        <v>7</v>
      </c>
      <c r="W51" s="11">
        <v>8</v>
      </c>
      <c r="X51" s="11">
        <v>51</v>
      </c>
      <c r="Y51" s="11">
        <v>53</v>
      </c>
      <c r="Z51" s="11">
        <v>38</v>
      </c>
      <c r="AA51" s="11">
        <v>31</v>
      </c>
      <c r="AB51" s="11">
        <v>21</v>
      </c>
      <c r="AC51" s="11">
        <v>22</v>
      </c>
      <c r="AD51" s="11">
        <v>18</v>
      </c>
      <c r="AE51" s="11">
        <v>14</v>
      </c>
      <c r="AF51" s="11">
        <v>10</v>
      </c>
      <c r="AG51" s="11">
        <v>9</v>
      </c>
      <c r="AH51" s="11">
        <v>6</v>
      </c>
      <c r="AI51" s="11">
        <v>4</v>
      </c>
      <c r="AJ51" s="11">
        <v>3</v>
      </c>
      <c r="AK51" s="11">
        <v>0</v>
      </c>
      <c r="AL51" s="11">
        <v>3</v>
      </c>
      <c r="AM51" s="11">
        <v>3</v>
      </c>
      <c r="AN51" s="11">
        <v>25</v>
      </c>
      <c r="AO51" s="11">
        <v>192</v>
      </c>
      <c r="AP51" s="11">
        <v>18</v>
      </c>
      <c r="AQ51" s="11">
        <v>18</v>
      </c>
      <c r="AR51" s="11">
        <v>98</v>
      </c>
      <c r="AS51" s="11">
        <v>29</v>
      </c>
      <c r="AT51" s="13"/>
      <c r="AU51" s="13"/>
    </row>
    <row r="52" spans="1:47" x14ac:dyDescent="0.25">
      <c r="A52" s="35" t="s">
        <v>99</v>
      </c>
      <c r="B52" s="36"/>
      <c r="C52" s="14">
        <f t="shared" ref="C52:AJ52" si="12">SUM(C53:C55)</f>
        <v>2386</v>
      </c>
      <c r="D52" s="21">
        <f t="shared" si="12"/>
        <v>34</v>
      </c>
      <c r="E52" s="21">
        <f t="shared" si="12"/>
        <v>30</v>
      </c>
      <c r="F52" s="21">
        <f t="shared" si="12"/>
        <v>14</v>
      </c>
      <c r="G52" s="21">
        <f t="shared" si="12"/>
        <v>18</v>
      </c>
      <c r="H52" s="21">
        <f t="shared" si="12"/>
        <v>24</v>
      </c>
      <c r="I52" s="21">
        <f t="shared" si="12"/>
        <v>18</v>
      </c>
      <c r="J52" s="21">
        <f t="shared" si="12"/>
        <v>63</v>
      </c>
      <c r="K52" s="21">
        <f t="shared" si="12"/>
        <v>63</v>
      </c>
      <c r="L52" s="21">
        <f t="shared" si="12"/>
        <v>62</v>
      </c>
      <c r="M52" s="21">
        <f t="shared" si="12"/>
        <v>64</v>
      </c>
      <c r="N52" s="21">
        <f t="shared" si="12"/>
        <v>64</v>
      </c>
      <c r="O52" s="21">
        <f t="shared" si="12"/>
        <v>66</v>
      </c>
      <c r="P52" s="21">
        <f t="shared" si="12"/>
        <v>66</v>
      </c>
      <c r="Q52" s="21">
        <f t="shared" si="12"/>
        <v>66</v>
      </c>
      <c r="R52" s="21">
        <f t="shared" si="12"/>
        <v>59</v>
      </c>
      <c r="S52" s="21">
        <f t="shared" si="12"/>
        <v>55</v>
      </c>
      <c r="T52" s="21">
        <f t="shared" si="12"/>
        <v>52</v>
      </c>
      <c r="U52" s="21">
        <f t="shared" si="12"/>
        <v>49</v>
      </c>
      <c r="V52" s="21">
        <f t="shared" si="12"/>
        <v>43</v>
      </c>
      <c r="W52" s="21">
        <f t="shared" si="12"/>
        <v>39</v>
      </c>
      <c r="X52" s="21">
        <f t="shared" si="12"/>
        <v>156</v>
      </c>
      <c r="Y52" s="21">
        <f t="shared" si="12"/>
        <v>172</v>
      </c>
      <c r="Z52" s="21">
        <f t="shared" si="12"/>
        <v>212</v>
      </c>
      <c r="AA52" s="21">
        <f t="shared" si="12"/>
        <v>182</v>
      </c>
      <c r="AB52" s="21">
        <f t="shared" si="12"/>
        <v>138</v>
      </c>
      <c r="AC52" s="21">
        <f t="shared" si="12"/>
        <v>113</v>
      </c>
      <c r="AD52" s="21">
        <f t="shared" si="12"/>
        <v>99</v>
      </c>
      <c r="AE52" s="21">
        <f t="shared" si="12"/>
        <v>76</v>
      </c>
      <c r="AF52" s="21">
        <f t="shared" si="12"/>
        <v>86</v>
      </c>
      <c r="AG52" s="21">
        <f t="shared" si="12"/>
        <v>79</v>
      </c>
      <c r="AH52" s="21">
        <f t="shared" si="12"/>
        <v>61</v>
      </c>
      <c r="AI52" s="21">
        <f t="shared" si="12"/>
        <v>32</v>
      </c>
      <c r="AJ52" s="21">
        <f t="shared" si="12"/>
        <v>31</v>
      </c>
      <c r="AK52" s="21">
        <f t="shared" ref="AK52:AS52" si="13">SUM(AK53:AK55)</f>
        <v>4</v>
      </c>
      <c r="AL52" s="21">
        <f t="shared" si="13"/>
        <v>17</v>
      </c>
      <c r="AM52" s="21">
        <f t="shared" si="13"/>
        <v>17</v>
      </c>
      <c r="AN52" s="21">
        <f t="shared" si="13"/>
        <v>108</v>
      </c>
      <c r="AO52" s="21">
        <f t="shared" si="13"/>
        <v>1056</v>
      </c>
      <c r="AP52" s="21">
        <f t="shared" si="13"/>
        <v>142</v>
      </c>
      <c r="AQ52" s="21">
        <f t="shared" si="13"/>
        <v>104</v>
      </c>
      <c r="AR52" s="21">
        <f t="shared" si="13"/>
        <v>417</v>
      </c>
      <c r="AS52" s="22">
        <f t="shared" si="13"/>
        <v>145</v>
      </c>
      <c r="AT52" s="5"/>
      <c r="AU52" s="5"/>
    </row>
    <row r="53" spans="1:47" x14ac:dyDescent="0.25">
      <c r="A53" s="8" t="s">
        <v>100</v>
      </c>
      <c r="B53" s="9" t="s">
        <v>101</v>
      </c>
      <c r="C53" s="31">
        <v>1436</v>
      </c>
      <c r="D53" s="11">
        <v>20</v>
      </c>
      <c r="E53" s="11">
        <v>18</v>
      </c>
      <c r="F53" s="11">
        <v>8</v>
      </c>
      <c r="G53" s="11">
        <v>10</v>
      </c>
      <c r="H53" s="11">
        <v>14</v>
      </c>
      <c r="I53" s="11">
        <v>10</v>
      </c>
      <c r="J53" s="11">
        <v>38</v>
      </c>
      <c r="K53" s="11">
        <v>38</v>
      </c>
      <c r="L53" s="11">
        <v>38</v>
      </c>
      <c r="M53" s="11">
        <v>38</v>
      </c>
      <c r="N53" s="11">
        <v>38</v>
      </c>
      <c r="O53" s="11">
        <v>40</v>
      </c>
      <c r="P53" s="11">
        <v>40</v>
      </c>
      <c r="Q53" s="11">
        <v>40</v>
      </c>
      <c r="R53" s="11">
        <v>35</v>
      </c>
      <c r="S53" s="11">
        <v>33</v>
      </c>
      <c r="T53" s="11">
        <v>32</v>
      </c>
      <c r="U53" s="11">
        <v>29</v>
      </c>
      <c r="V53" s="11">
        <v>25</v>
      </c>
      <c r="W53" s="11">
        <v>23</v>
      </c>
      <c r="X53" s="11">
        <v>94</v>
      </c>
      <c r="Y53" s="11">
        <v>104</v>
      </c>
      <c r="Z53" s="11">
        <v>128</v>
      </c>
      <c r="AA53" s="11">
        <v>110</v>
      </c>
      <c r="AB53" s="11">
        <v>84</v>
      </c>
      <c r="AC53" s="11">
        <v>68</v>
      </c>
      <c r="AD53" s="11">
        <v>60</v>
      </c>
      <c r="AE53" s="11">
        <v>46</v>
      </c>
      <c r="AF53" s="11">
        <v>52</v>
      </c>
      <c r="AG53" s="11">
        <v>48</v>
      </c>
      <c r="AH53" s="11">
        <v>37</v>
      </c>
      <c r="AI53" s="11">
        <v>19</v>
      </c>
      <c r="AJ53" s="11">
        <v>19</v>
      </c>
      <c r="AK53" s="11">
        <v>2</v>
      </c>
      <c r="AL53" s="11">
        <v>10</v>
      </c>
      <c r="AM53" s="11">
        <v>10</v>
      </c>
      <c r="AN53" s="11">
        <v>65</v>
      </c>
      <c r="AO53" s="11">
        <v>638</v>
      </c>
      <c r="AP53" s="11">
        <v>86</v>
      </c>
      <c r="AQ53" s="11">
        <v>62</v>
      </c>
      <c r="AR53" s="11">
        <v>252</v>
      </c>
      <c r="AS53" s="11">
        <v>87</v>
      </c>
      <c r="AT53" s="13"/>
      <c r="AU53" s="13"/>
    </row>
    <row r="54" spans="1:47" x14ac:dyDescent="0.25">
      <c r="A54" s="8" t="s">
        <v>102</v>
      </c>
      <c r="B54" s="9" t="s">
        <v>103</v>
      </c>
      <c r="C54" s="31">
        <v>478</v>
      </c>
      <c r="D54" s="11">
        <v>7</v>
      </c>
      <c r="E54" s="11">
        <v>6</v>
      </c>
      <c r="F54" s="11">
        <v>3</v>
      </c>
      <c r="G54" s="11">
        <v>4</v>
      </c>
      <c r="H54" s="11">
        <v>5</v>
      </c>
      <c r="I54" s="11">
        <v>4</v>
      </c>
      <c r="J54" s="11">
        <v>13</v>
      </c>
      <c r="K54" s="11">
        <v>13</v>
      </c>
      <c r="L54" s="11">
        <v>12</v>
      </c>
      <c r="M54" s="11">
        <v>13</v>
      </c>
      <c r="N54" s="11">
        <v>13</v>
      </c>
      <c r="O54" s="11">
        <v>13</v>
      </c>
      <c r="P54" s="11">
        <v>13</v>
      </c>
      <c r="Q54" s="11">
        <v>13</v>
      </c>
      <c r="R54" s="11">
        <v>12</v>
      </c>
      <c r="S54" s="11">
        <v>11</v>
      </c>
      <c r="T54" s="11">
        <v>10</v>
      </c>
      <c r="U54" s="11">
        <v>10</v>
      </c>
      <c r="V54" s="11">
        <v>9</v>
      </c>
      <c r="W54" s="11">
        <v>8</v>
      </c>
      <c r="X54" s="11">
        <v>31</v>
      </c>
      <c r="Y54" s="11">
        <v>34</v>
      </c>
      <c r="Z54" s="11">
        <v>42</v>
      </c>
      <c r="AA54" s="11">
        <v>36</v>
      </c>
      <c r="AB54" s="11">
        <v>27</v>
      </c>
      <c r="AC54" s="11">
        <v>23</v>
      </c>
      <c r="AD54" s="11">
        <v>20</v>
      </c>
      <c r="AE54" s="11">
        <v>15</v>
      </c>
      <c r="AF54" s="11">
        <v>17</v>
      </c>
      <c r="AG54" s="11">
        <v>16</v>
      </c>
      <c r="AH54" s="11">
        <v>12</v>
      </c>
      <c r="AI54" s="11">
        <v>7</v>
      </c>
      <c r="AJ54" s="11">
        <v>6</v>
      </c>
      <c r="AK54" s="11">
        <v>1</v>
      </c>
      <c r="AL54" s="11">
        <v>4</v>
      </c>
      <c r="AM54" s="11">
        <v>4</v>
      </c>
      <c r="AN54" s="11">
        <v>22</v>
      </c>
      <c r="AO54" s="11">
        <v>210</v>
      </c>
      <c r="AP54" s="11">
        <v>28</v>
      </c>
      <c r="AQ54" s="11">
        <v>21</v>
      </c>
      <c r="AR54" s="11">
        <v>83</v>
      </c>
      <c r="AS54" s="11">
        <v>29</v>
      </c>
      <c r="AT54" s="13"/>
      <c r="AU54" s="13"/>
    </row>
    <row r="55" spans="1:47" x14ac:dyDescent="0.25">
      <c r="A55" s="8" t="s">
        <v>135</v>
      </c>
      <c r="B55" s="9" t="s">
        <v>104</v>
      </c>
      <c r="C55" s="31">
        <v>472</v>
      </c>
      <c r="D55" s="11">
        <v>7</v>
      </c>
      <c r="E55" s="11">
        <v>6</v>
      </c>
      <c r="F55" s="11">
        <v>3</v>
      </c>
      <c r="G55" s="11">
        <v>4</v>
      </c>
      <c r="H55" s="11">
        <v>5</v>
      </c>
      <c r="I55" s="11">
        <v>4</v>
      </c>
      <c r="J55" s="11">
        <v>12</v>
      </c>
      <c r="K55" s="11">
        <v>12</v>
      </c>
      <c r="L55" s="11">
        <v>12</v>
      </c>
      <c r="M55" s="11">
        <v>13</v>
      </c>
      <c r="N55" s="11">
        <v>13</v>
      </c>
      <c r="O55" s="11">
        <v>13</v>
      </c>
      <c r="P55" s="11">
        <v>13</v>
      </c>
      <c r="Q55" s="11">
        <v>13</v>
      </c>
      <c r="R55" s="11">
        <v>12</v>
      </c>
      <c r="S55" s="11">
        <v>11</v>
      </c>
      <c r="T55" s="11">
        <v>10</v>
      </c>
      <c r="U55" s="11">
        <v>10</v>
      </c>
      <c r="V55" s="11">
        <v>9</v>
      </c>
      <c r="W55" s="11">
        <v>8</v>
      </c>
      <c r="X55" s="11">
        <v>31</v>
      </c>
      <c r="Y55" s="11">
        <v>34</v>
      </c>
      <c r="Z55" s="11">
        <v>42</v>
      </c>
      <c r="AA55" s="11">
        <v>36</v>
      </c>
      <c r="AB55" s="11">
        <v>27</v>
      </c>
      <c r="AC55" s="11">
        <v>22</v>
      </c>
      <c r="AD55" s="11">
        <v>19</v>
      </c>
      <c r="AE55" s="11">
        <v>15</v>
      </c>
      <c r="AF55" s="11">
        <v>17</v>
      </c>
      <c r="AG55" s="11">
        <v>15</v>
      </c>
      <c r="AH55" s="11">
        <v>12</v>
      </c>
      <c r="AI55" s="11">
        <v>6</v>
      </c>
      <c r="AJ55" s="11">
        <v>6</v>
      </c>
      <c r="AK55" s="11">
        <v>1</v>
      </c>
      <c r="AL55" s="11">
        <v>3</v>
      </c>
      <c r="AM55" s="11">
        <v>3</v>
      </c>
      <c r="AN55" s="11">
        <v>21</v>
      </c>
      <c r="AO55" s="11">
        <v>208</v>
      </c>
      <c r="AP55" s="11">
        <v>28</v>
      </c>
      <c r="AQ55" s="11">
        <v>21</v>
      </c>
      <c r="AR55" s="11">
        <v>82</v>
      </c>
      <c r="AS55" s="11">
        <v>29</v>
      </c>
      <c r="AT55" s="13"/>
      <c r="AU55" s="13"/>
    </row>
    <row r="56" spans="1:47" x14ac:dyDescent="0.25">
      <c r="A56" s="35" t="s">
        <v>105</v>
      </c>
      <c r="B56" s="36"/>
      <c r="C56" s="14">
        <f t="shared" ref="C56:AJ56" si="14">SUM(C57:C62)</f>
        <v>1084</v>
      </c>
      <c r="D56" s="21">
        <f t="shared" si="14"/>
        <v>12</v>
      </c>
      <c r="E56" s="21">
        <f t="shared" si="14"/>
        <v>11</v>
      </c>
      <c r="F56" s="21">
        <f t="shared" si="14"/>
        <v>3</v>
      </c>
      <c r="G56" s="21">
        <f t="shared" si="14"/>
        <v>14</v>
      </c>
      <c r="H56" s="21">
        <f t="shared" si="14"/>
        <v>9</v>
      </c>
      <c r="I56" s="21">
        <f t="shared" si="14"/>
        <v>8</v>
      </c>
      <c r="J56" s="21">
        <f t="shared" si="14"/>
        <v>14</v>
      </c>
      <c r="K56" s="21">
        <f t="shared" si="14"/>
        <v>16</v>
      </c>
      <c r="L56" s="21">
        <f t="shared" si="14"/>
        <v>17</v>
      </c>
      <c r="M56" s="21">
        <f t="shared" si="14"/>
        <v>14</v>
      </c>
      <c r="N56" s="21">
        <f t="shared" si="14"/>
        <v>17</v>
      </c>
      <c r="O56" s="21">
        <f t="shared" si="14"/>
        <v>18</v>
      </c>
      <c r="P56" s="21">
        <f t="shared" si="14"/>
        <v>18</v>
      </c>
      <c r="Q56" s="21">
        <f t="shared" si="14"/>
        <v>18</v>
      </c>
      <c r="R56" s="21">
        <f t="shared" si="14"/>
        <v>17</v>
      </c>
      <c r="S56" s="21">
        <f t="shared" si="14"/>
        <v>18</v>
      </c>
      <c r="T56" s="21">
        <f t="shared" si="14"/>
        <v>18</v>
      </c>
      <c r="U56" s="21">
        <f t="shared" si="14"/>
        <v>18</v>
      </c>
      <c r="V56" s="21">
        <f t="shared" si="14"/>
        <v>17</v>
      </c>
      <c r="W56" s="21">
        <f t="shared" si="14"/>
        <v>14</v>
      </c>
      <c r="X56" s="21">
        <f t="shared" si="14"/>
        <v>74</v>
      </c>
      <c r="Y56" s="21">
        <f t="shared" si="14"/>
        <v>81</v>
      </c>
      <c r="Z56" s="21">
        <f t="shared" si="14"/>
        <v>80</v>
      </c>
      <c r="AA56" s="21">
        <f t="shared" si="14"/>
        <v>75</v>
      </c>
      <c r="AB56" s="21">
        <f t="shared" si="14"/>
        <v>65</v>
      </c>
      <c r="AC56" s="21">
        <f t="shared" si="14"/>
        <v>63</v>
      </c>
      <c r="AD56" s="21">
        <f t="shared" si="14"/>
        <v>57</v>
      </c>
      <c r="AE56" s="21">
        <f t="shared" si="14"/>
        <v>53</v>
      </c>
      <c r="AF56" s="21">
        <f t="shared" si="14"/>
        <v>61</v>
      </c>
      <c r="AG56" s="21">
        <f t="shared" si="14"/>
        <v>51</v>
      </c>
      <c r="AH56" s="21">
        <f t="shared" si="14"/>
        <v>49</v>
      </c>
      <c r="AI56" s="21">
        <f t="shared" si="14"/>
        <v>37</v>
      </c>
      <c r="AJ56" s="21">
        <f t="shared" si="14"/>
        <v>47</v>
      </c>
      <c r="AK56" s="21">
        <f t="shared" ref="AK56:AS56" si="15">SUM(AK57:AK62)</f>
        <v>1</v>
      </c>
      <c r="AL56" s="21">
        <f t="shared" si="15"/>
        <v>7</v>
      </c>
      <c r="AM56" s="21">
        <f t="shared" si="15"/>
        <v>5</v>
      </c>
      <c r="AN56" s="21">
        <f t="shared" si="15"/>
        <v>53</v>
      </c>
      <c r="AO56" s="21">
        <f t="shared" si="15"/>
        <v>525</v>
      </c>
      <c r="AP56" s="21">
        <f t="shared" si="15"/>
        <v>43</v>
      </c>
      <c r="AQ56" s="21">
        <f t="shared" si="15"/>
        <v>42</v>
      </c>
      <c r="AR56" s="21">
        <f t="shared" si="15"/>
        <v>200</v>
      </c>
      <c r="AS56" s="22">
        <f t="shared" si="15"/>
        <v>62</v>
      </c>
      <c r="AT56" s="5"/>
      <c r="AU56" s="5"/>
    </row>
    <row r="57" spans="1:47" x14ac:dyDescent="0.25">
      <c r="A57" s="8" t="s">
        <v>106</v>
      </c>
      <c r="B57" s="9" t="s">
        <v>107</v>
      </c>
      <c r="C57" s="31">
        <v>251</v>
      </c>
      <c r="D57" s="11">
        <v>3</v>
      </c>
      <c r="E57" s="11">
        <v>2</v>
      </c>
      <c r="F57" s="11">
        <v>1</v>
      </c>
      <c r="G57" s="11">
        <v>3</v>
      </c>
      <c r="H57" s="11">
        <v>2</v>
      </c>
      <c r="I57" s="11">
        <v>2</v>
      </c>
      <c r="J57" s="11">
        <v>3</v>
      </c>
      <c r="K57" s="11">
        <v>4</v>
      </c>
      <c r="L57" s="11">
        <v>4</v>
      </c>
      <c r="M57" s="11">
        <v>3</v>
      </c>
      <c r="N57" s="11">
        <v>4</v>
      </c>
      <c r="O57" s="11">
        <v>4</v>
      </c>
      <c r="P57" s="11">
        <v>4</v>
      </c>
      <c r="Q57" s="11">
        <v>4</v>
      </c>
      <c r="R57" s="11">
        <v>4</v>
      </c>
      <c r="S57" s="11">
        <v>4</v>
      </c>
      <c r="T57" s="11">
        <v>4</v>
      </c>
      <c r="U57" s="11">
        <v>5</v>
      </c>
      <c r="V57" s="11">
        <v>4</v>
      </c>
      <c r="W57" s="11">
        <v>3</v>
      </c>
      <c r="X57" s="11">
        <v>16</v>
      </c>
      <c r="Y57" s="11">
        <v>18</v>
      </c>
      <c r="Z57" s="11">
        <v>18</v>
      </c>
      <c r="AA57" s="11">
        <v>17</v>
      </c>
      <c r="AB57" s="11">
        <v>14</v>
      </c>
      <c r="AC57" s="11">
        <v>14</v>
      </c>
      <c r="AD57" s="11">
        <v>13</v>
      </c>
      <c r="AE57" s="11">
        <v>12</v>
      </c>
      <c r="AF57" s="11">
        <v>13</v>
      </c>
      <c r="AG57" s="11">
        <v>13</v>
      </c>
      <c r="AH57" s="11">
        <v>13</v>
      </c>
      <c r="AI57" s="11">
        <v>10</v>
      </c>
      <c r="AJ57" s="11">
        <v>13</v>
      </c>
      <c r="AK57" s="11">
        <v>1</v>
      </c>
      <c r="AL57" s="11">
        <v>2</v>
      </c>
      <c r="AM57" s="11">
        <v>1</v>
      </c>
      <c r="AN57" s="11">
        <v>14</v>
      </c>
      <c r="AO57" s="11">
        <v>114</v>
      </c>
      <c r="AP57" s="11">
        <v>9</v>
      </c>
      <c r="AQ57" s="11">
        <v>9</v>
      </c>
      <c r="AR57" s="11">
        <v>44</v>
      </c>
      <c r="AS57" s="11">
        <v>14</v>
      </c>
      <c r="AT57" s="13"/>
      <c r="AU57" s="13"/>
    </row>
    <row r="58" spans="1:47" x14ac:dyDescent="0.25">
      <c r="A58" s="8" t="s">
        <v>108</v>
      </c>
      <c r="B58" s="9" t="s">
        <v>109</v>
      </c>
      <c r="C58" s="31">
        <v>231</v>
      </c>
      <c r="D58" s="11">
        <v>2</v>
      </c>
      <c r="E58" s="11">
        <v>2</v>
      </c>
      <c r="F58" s="11">
        <v>1</v>
      </c>
      <c r="G58" s="11">
        <v>3</v>
      </c>
      <c r="H58" s="11">
        <v>2</v>
      </c>
      <c r="I58" s="11">
        <v>2</v>
      </c>
      <c r="J58" s="11">
        <v>3</v>
      </c>
      <c r="K58" s="11">
        <v>3</v>
      </c>
      <c r="L58" s="11">
        <v>4</v>
      </c>
      <c r="M58" s="11">
        <v>3</v>
      </c>
      <c r="N58" s="11">
        <v>4</v>
      </c>
      <c r="O58" s="11">
        <v>4</v>
      </c>
      <c r="P58" s="11">
        <v>4</v>
      </c>
      <c r="Q58" s="11">
        <v>4</v>
      </c>
      <c r="R58" s="11">
        <v>4</v>
      </c>
      <c r="S58" s="11">
        <v>4</v>
      </c>
      <c r="T58" s="11">
        <v>4</v>
      </c>
      <c r="U58" s="11">
        <v>4</v>
      </c>
      <c r="V58" s="11">
        <v>4</v>
      </c>
      <c r="W58" s="11">
        <v>3</v>
      </c>
      <c r="X58" s="11">
        <v>15</v>
      </c>
      <c r="Y58" s="11">
        <v>17</v>
      </c>
      <c r="Z58" s="11">
        <v>17</v>
      </c>
      <c r="AA58" s="11">
        <v>16</v>
      </c>
      <c r="AB58" s="11">
        <v>13</v>
      </c>
      <c r="AC58" s="11">
        <v>13</v>
      </c>
      <c r="AD58" s="11">
        <v>12</v>
      </c>
      <c r="AE58" s="11">
        <v>11</v>
      </c>
      <c r="AF58" s="11">
        <v>13</v>
      </c>
      <c r="AG58" s="11">
        <v>11</v>
      </c>
      <c r="AH58" s="11">
        <v>10</v>
      </c>
      <c r="AI58" s="11">
        <v>8</v>
      </c>
      <c r="AJ58" s="11">
        <v>11</v>
      </c>
      <c r="AK58" s="11">
        <v>0</v>
      </c>
      <c r="AL58" s="11">
        <v>1</v>
      </c>
      <c r="AM58" s="11">
        <v>1</v>
      </c>
      <c r="AN58" s="11">
        <v>12</v>
      </c>
      <c r="AO58" s="11">
        <v>109</v>
      </c>
      <c r="AP58" s="11">
        <v>9</v>
      </c>
      <c r="AQ58" s="11">
        <v>8</v>
      </c>
      <c r="AR58" s="11">
        <v>41</v>
      </c>
      <c r="AS58" s="11">
        <v>13</v>
      </c>
      <c r="AT58" s="13"/>
      <c r="AU58" s="13"/>
    </row>
    <row r="59" spans="1:47" x14ac:dyDescent="0.25">
      <c r="A59" s="8" t="s">
        <v>110</v>
      </c>
      <c r="B59" s="9" t="s">
        <v>111</v>
      </c>
      <c r="C59" s="31">
        <v>162</v>
      </c>
      <c r="D59" s="11">
        <v>2</v>
      </c>
      <c r="E59" s="11">
        <v>2</v>
      </c>
      <c r="F59" s="11">
        <v>0</v>
      </c>
      <c r="G59" s="11">
        <v>2</v>
      </c>
      <c r="H59" s="11">
        <v>1</v>
      </c>
      <c r="I59" s="11">
        <v>1</v>
      </c>
      <c r="J59" s="11">
        <v>2</v>
      </c>
      <c r="K59" s="11">
        <v>2</v>
      </c>
      <c r="L59" s="11">
        <v>2</v>
      </c>
      <c r="M59" s="11">
        <v>2</v>
      </c>
      <c r="N59" s="11">
        <v>2</v>
      </c>
      <c r="O59" s="11">
        <v>3</v>
      </c>
      <c r="P59" s="11">
        <v>3</v>
      </c>
      <c r="Q59" s="11">
        <v>3</v>
      </c>
      <c r="R59" s="11">
        <v>2</v>
      </c>
      <c r="S59" s="11">
        <v>3</v>
      </c>
      <c r="T59" s="11">
        <v>3</v>
      </c>
      <c r="U59" s="11">
        <v>3</v>
      </c>
      <c r="V59" s="11">
        <v>2</v>
      </c>
      <c r="W59" s="11">
        <v>2</v>
      </c>
      <c r="X59" s="11">
        <v>10</v>
      </c>
      <c r="Y59" s="11">
        <v>12</v>
      </c>
      <c r="Z59" s="11">
        <v>11</v>
      </c>
      <c r="AA59" s="11">
        <v>11</v>
      </c>
      <c r="AB59" s="11">
        <v>10</v>
      </c>
      <c r="AC59" s="11">
        <v>10</v>
      </c>
      <c r="AD59" s="11">
        <v>9</v>
      </c>
      <c r="AE59" s="11">
        <v>7</v>
      </c>
      <c r="AF59" s="11">
        <v>10</v>
      </c>
      <c r="AG59" s="11">
        <v>8</v>
      </c>
      <c r="AH59" s="11">
        <v>8</v>
      </c>
      <c r="AI59" s="11">
        <v>6</v>
      </c>
      <c r="AJ59" s="11">
        <v>8</v>
      </c>
      <c r="AK59" s="11">
        <v>0</v>
      </c>
      <c r="AL59" s="11">
        <v>1</v>
      </c>
      <c r="AM59" s="11">
        <v>1</v>
      </c>
      <c r="AN59" s="11">
        <v>9</v>
      </c>
      <c r="AO59" s="11">
        <v>79</v>
      </c>
      <c r="AP59" s="11">
        <v>6</v>
      </c>
      <c r="AQ59" s="11">
        <v>6</v>
      </c>
      <c r="AR59" s="11">
        <v>28</v>
      </c>
      <c r="AS59" s="11">
        <v>10</v>
      </c>
      <c r="AT59" s="13"/>
      <c r="AU59" s="13"/>
    </row>
    <row r="60" spans="1:47" x14ac:dyDescent="0.25">
      <c r="A60" s="8" t="s">
        <v>112</v>
      </c>
      <c r="B60" s="9" t="s">
        <v>113</v>
      </c>
      <c r="C60" s="31">
        <v>150</v>
      </c>
      <c r="D60" s="11">
        <v>2</v>
      </c>
      <c r="E60" s="11">
        <v>2</v>
      </c>
      <c r="F60" s="11">
        <v>1</v>
      </c>
      <c r="G60" s="11">
        <v>2</v>
      </c>
      <c r="H60" s="11">
        <v>1</v>
      </c>
      <c r="I60" s="11">
        <v>1</v>
      </c>
      <c r="J60" s="11">
        <v>2</v>
      </c>
      <c r="K60" s="11">
        <v>3</v>
      </c>
      <c r="L60" s="11">
        <v>3</v>
      </c>
      <c r="M60" s="11">
        <v>2</v>
      </c>
      <c r="N60" s="11">
        <v>3</v>
      </c>
      <c r="O60" s="11">
        <v>2</v>
      </c>
      <c r="P60" s="11">
        <v>2</v>
      </c>
      <c r="Q60" s="11">
        <v>2</v>
      </c>
      <c r="R60" s="11">
        <v>2</v>
      </c>
      <c r="S60" s="11">
        <v>2</v>
      </c>
      <c r="T60" s="11">
        <v>2</v>
      </c>
      <c r="U60" s="11">
        <v>2</v>
      </c>
      <c r="V60" s="11">
        <v>2</v>
      </c>
      <c r="W60" s="11">
        <v>2</v>
      </c>
      <c r="X60" s="11">
        <v>10</v>
      </c>
      <c r="Y60" s="11">
        <v>12</v>
      </c>
      <c r="Z60" s="11">
        <v>11</v>
      </c>
      <c r="AA60" s="11">
        <v>10</v>
      </c>
      <c r="AB60" s="11">
        <v>9</v>
      </c>
      <c r="AC60" s="11">
        <v>9</v>
      </c>
      <c r="AD60" s="11">
        <v>8</v>
      </c>
      <c r="AE60" s="11">
        <v>7</v>
      </c>
      <c r="AF60" s="11">
        <v>9</v>
      </c>
      <c r="AG60" s="11">
        <v>7</v>
      </c>
      <c r="AH60" s="11">
        <v>7</v>
      </c>
      <c r="AI60" s="11">
        <v>5</v>
      </c>
      <c r="AJ60" s="11">
        <v>6</v>
      </c>
      <c r="AK60" s="11">
        <v>0</v>
      </c>
      <c r="AL60" s="11">
        <v>1</v>
      </c>
      <c r="AM60" s="11">
        <v>1</v>
      </c>
      <c r="AN60" s="11">
        <v>8</v>
      </c>
      <c r="AO60" s="11">
        <v>76</v>
      </c>
      <c r="AP60" s="11">
        <v>6</v>
      </c>
      <c r="AQ60" s="11">
        <v>6</v>
      </c>
      <c r="AR60" s="11">
        <v>27</v>
      </c>
      <c r="AS60" s="11">
        <v>9</v>
      </c>
      <c r="AT60" s="13"/>
      <c r="AU60" s="13"/>
    </row>
    <row r="61" spans="1:47" ht="15.75" thickBot="1" x14ac:dyDescent="0.3">
      <c r="A61" s="8" t="s">
        <v>114</v>
      </c>
      <c r="B61" s="9" t="s">
        <v>115</v>
      </c>
      <c r="C61" s="32">
        <v>150</v>
      </c>
      <c r="D61" s="11">
        <v>2</v>
      </c>
      <c r="E61" s="11">
        <v>2</v>
      </c>
      <c r="F61" s="11">
        <v>0</v>
      </c>
      <c r="G61" s="11">
        <v>2</v>
      </c>
      <c r="H61" s="11">
        <v>2</v>
      </c>
      <c r="I61" s="11">
        <v>1</v>
      </c>
      <c r="J61" s="11">
        <v>2</v>
      </c>
      <c r="K61" s="11">
        <v>2</v>
      </c>
      <c r="L61" s="11">
        <v>2</v>
      </c>
      <c r="M61" s="11">
        <v>2</v>
      </c>
      <c r="N61" s="11">
        <v>2</v>
      </c>
      <c r="O61" s="11">
        <v>2</v>
      </c>
      <c r="P61" s="11">
        <v>3</v>
      </c>
      <c r="Q61" s="11">
        <v>3</v>
      </c>
      <c r="R61" s="11">
        <v>3</v>
      </c>
      <c r="S61" s="11">
        <v>3</v>
      </c>
      <c r="T61" s="11">
        <v>3</v>
      </c>
      <c r="U61" s="11">
        <v>3</v>
      </c>
      <c r="V61" s="11">
        <v>3</v>
      </c>
      <c r="W61" s="11">
        <v>2</v>
      </c>
      <c r="X61" s="11">
        <v>12</v>
      </c>
      <c r="Y61" s="11">
        <v>11</v>
      </c>
      <c r="Z61" s="11">
        <v>12</v>
      </c>
      <c r="AA61" s="11">
        <v>11</v>
      </c>
      <c r="AB61" s="11">
        <v>10</v>
      </c>
      <c r="AC61" s="11">
        <v>8</v>
      </c>
      <c r="AD61" s="11">
        <v>7</v>
      </c>
      <c r="AE61" s="11">
        <v>8</v>
      </c>
      <c r="AF61" s="11">
        <v>7</v>
      </c>
      <c r="AG61" s="11">
        <v>6</v>
      </c>
      <c r="AH61" s="11">
        <v>5</v>
      </c>
      <c r="AI61" s="11">
        <v>4</v>
      </c>
      <c r="AJ61" s="11">
        <v>5</v>
      </c>
      <c r="AK61" s="11">
        <v>0</v>
      </c>
      <c r="AL61" s="11">
        <v>1</v>
      </c>
      <c r="AM61" s="11">
        <v>1</v>
      </c>
      <c r="AN61" s="11">
        <v>5</v>
      </c>
      <c r="AO61" s="11">
        <v>75</v>
      </c>
      <c r="AP61" s="11">
        <v>7</v>
      </c>
      <c r="AQ61" s="11">
        <v>7</v>
      </c>
      <c r="AR61" s="11">
        <v>31</v>
      </c>
      <c r="AS61" s="11">
        <v>8</v>
      </c>
      <c r="AT61" s="13"/>
      <c r="AU61" s="13"/>
    </row>
    <row r="62" spans="1:47" ht="15.75" thickBot="1" x14ac:dyDescent="0.3">
      <c r="A62" s="23" t="s">
        <v>120</v>
      </c>
      <c r="B62" s="24" t="s">
        <v>121</v>
      </c>
      <c r="C62" s="32">
        <v>140</v>
      </c>
      <c r="D62" s="11">
        <v>1</v>
      </c>
      <c r="E62" s="11">
        <v>1</v>
      </c>
      <c r="F62" s="11">
        <v>0</v>
      </c>
      <c r="G62" s="11">
        <v>2</v>
      </c>
      <c r="H62" s="11">
        <v>1</v>
      </c>
      <c r="I62" s="11">
        <v>1</v>
      </c>
      <c r="J62" s="11">
        <v>2</v>
      </c>
      <c r="K62" s="11">
        <v>2</v>
      </c>
      <c r="L62" s="11">
        <v>2</v>
      </c>
      <c r="M62" s="11">
        <v>2</v>
      </c>
      <c r="N62" s="11">
        <v>2</v>
      </c>
      <c r="O62" s="11">
        <v>3</v>
      </c>
      <c r="P62" s="11">
        <v>2</v>
      </c>
      <c r="Q62" s="11">
        <v>2</v>
      </c>
      <c r="R62" s="11">
        <v>2</v>
      </c>
      <c r="S62" s="11">
        <v>2</v>
      </c>
      <c r="T62" s="11">
        <v>2</v>
      </c>
      <c r="U62" s="11">
        <v>1</v>
      </c>
      <c r="V62" s="11">
        <v>2</v>
      </c>
      <c r="W62" s="11">
        <v>2</v>
      </c>
      <c r="X62" s="11">
        <v>11</v>
      </c>
      <c r="Y62" s="11">
        <v>11</v>
      </c>
      <c r="Z62" s="11">
        <v>11</v>
      </c>
      <c r="AA62" s="11">
        <v>10</v>
      </c>
      <c r="AB62" s="11">
        <v>9</v>
      </c>
      <c r="AC62" s="11">
        <v>9</v>
      </c>
      <c r="AD62" s="11">
        <v>8</v>
      </c>
      <c r="AE62" s="11">
        <v>8</v>
      </c>
      <c r="AF62" s="11">
        <v>9</v>
      </c>
      <c r="AG62" s="11">
        <v>6</v>
      </c>
      <c r="AH62" s="11">
        <v>6</v>
      </c>
      <c r="AI62" s="11">
        <v>4</v>
      </c>
      <c r="AJ62" s="11">
        <v>4</v>
      </c>
      <c r="AK62" s="11">
        <v>0</v>
      </c>
      <c r="AL62" s="11">
        <v>1</v>
      </c>
      <c r="AM62" s="11">
        <v>0</v>
      </c>
      <c r="AN62" s="11">
        <v>5</v>
      </c>
      <c r="AO62" s="11">
        <v>72</v>
      </c>
      <c r="AP62" s="11">
        <v>6</v>
      </c>
      <c r="AQ62" s="11">
        <v>6</v>
      </c>
      <c r="AR62" s="11">
        <v>29</v>
      </c>
      <c r="AS62" s="11">
        <v>8</v>
      </c>
      <c r="AT62" s="13"/>
      <c r="AU62" s="13"/>
    </row>
    <row r="63" spans="1:47" x14ac:dyDescent="0.25">
      <c r="A63" s="1" t="s">
        <v>134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N63" s="25"/>
      <c r="AO63" s="25"/>
      <c r="AP63" s="25"/>
      <c r="AQ63" s="25"/>
      <c r="AR63" s="25"/>
    </row>
  </sheetData>
  <mergeCells count="21">
    <mergeCell ref="AO4:AO5"/>
    <mergeCell ref="AP4:AR4"/>
    <mergeCell ref="AS4:AS5"/>
    <mergeCell ref="AK4:AM4"/>
    <mergeCell ref="AN4:AN5"/>
    <mergeCell ref="A56:B56"/>
    <mergeCell ref="A52:B52"/>
    <mergeCell ref="A45:B45"/>
    <mergeCell ref="A44:B44"/>
    <mergeCell ref="A35:B35"/>
    <mergeCell ref="A24:B24"/>
    <mergeCell ref="A16:B16"/>
    <mergeCell ref="A7:B7"/>
    <mergeCell ref="A6:B6"/>
    <mergeCell ref="B4:B5"/>
    <mergeCell ref="A4:A5"/>
    <mergeCell ref="C4:C5"/>
    <mergeCell ref="D3:AJ3"/>
    <mergeCell ref="D1:AJ1"/>
    <mergeCell ref="D2:AJ2"/>
    <mergeCell ref="A9:B9"/>
  </mergeCells>
  <printOptions horizontalCentered="1"/>
  <pageMargins left="0.59055118110236227" right="0.59055118110236227" top="0.19685039370078741" bottom="0.19685039370078741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poblacion 2021-ultimo</vt:lpstr>
      <vt:lpstr>'poblacion 2021-ultimo'!Títulos_a_imprimir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SERVER_UEI</dc:creator>
  <cp:lastModifiedBy>Usuario de Windows</cp:lastModifiedBy>
  <cp:lastPrinted>2021-04-09T11:35:16Z</cp:lastPrinted>
  <dcterms:created xsi:type="dcterms:W3CDTF">2019-12-30T14:01:18Z</dcterms:created>
  <dcterms:modified xsi:type="dcterms:W3CDTF">2021-04-09T14:18:39Z</dcterms:modified>
</cp:coreProperties>
</file>